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8730" activeTab="3"/>
  </bookViews>
  <sheets>
    <sheet name="9" sheetId="1" r:id="rId1"/>
    <sheet name="10" sheetId="2" r:id="rId2"/>
    <sheet name="11" sheetId="3" r:id="rId3"/>
    <sheet name="12" sheetId="4" r:id="rId4"/>
  </sheets>
  <definedNames>
    <definedName name="_xlnm._FilterDatabase" localSheetId="0" hidden="1">'9'!$A$1:$W$53</definedName>
    <definedName name="_xlnm.Print_Titles" localSheetId="1">'10'!$1:$1</definedName>
  </definedNames>
  <calcPr fullCalcOnLoad="1"/>
</workbook>
</file>

<file path=xl/sharedStrings.xml><?xml version="1.0" encoding="utf-8"?>
<sst xmlns="http://schemas.openxmlformats.org/spreadsheetml/2006/main" count="1043" uniqueCount="527">
  <si>
    <t>CNP</t>
  </si>
  <si>
    <t>Nr. Carte Identitate</t>
  </si>
  <si>
    <t>Anul de studii</t>
  </si>
  <si>
    <t>Ágoston Péter</t>
  </si>
  <si>
    <t>KV 246846</t>
  </si>
  <si>
    <t>Darvas Anna - Mária</t>
  </si>
  <si>
    <t>Akkerman Kinga</t>
  </si>
  <si>
    <t>2980118303728</t>
  </si>
  <si>
    <t>SM 448194</t>
  </si>
  <si>
    <t>Liceul Teoretic Carei</t>
  </si>
  <si>
    <t>Czenter Enikő</t>
  </si>
  <si>
    <t>Baló Tímea-Katalin</t>
  </si>
  <si>
    <t>HR346122</t>
  </si>
  <si>
    <t>Tamási Csaba</t>
  </si>
  <si>
    <t>Batiz Orsolya</t>
  </si>
  <si>
    <t>KX 828063</t>
  </si>
  <si>
    <t>Jakab Medvéssi Aliz</t>
  </si>
  <si>
    <t xml:space="preserve">Benedek Zoltan </t>
  </si>
  <si>
    <t>BV781912</t>
  </si>
  <si>
    <t>Bencze Mihaly</t>
  </si>
  <si>
    <t>Bocz Hunor - Chris</t>
  </si>
  <si>
    <t>KV 252590</t>
  </si>
  <si>
    <t>Bodoni Adrienn</t>
  </si>
  <si>
    <t>2970620054750</t>
  </si>
  <si>
    <t>XH746989</t>
  </si>
  <si>
    <t>Betuker Enikő</t>
  </si>
  <si>
    <t>Boldizsár Zoltán</t>
  </si>
  <si>
    <t>HR355331</t>
  </si>
  <si>
    <t>1970530303916</t>
  </si>
  <si>
    <t>SM 420692</t>
  </si>
  <si>
    <t>Koczinger Eva</t>
  </si>
  <si>
    <t>Burus Endre</t>
  </si>
  <si>
    <t>HR366612</t>
  </si>
  <si>
    <t>Cara Alessio</t>
  </si>
  <si>
    <t>A.T.8058963</t>
  </si>
  <si>
    <t>Arad</t>
  </si>
  <si>
    <t>Péter András</t>
  </si>
  <si>
    <t>Chevul Alexandru</t>
  </si>
  <si>
    <t>KX 821326</t>
  </si>
  <si>
    <t>Hatházi Anna-Mária</t>
  </si>
  <si>
    <t>Dudás Norbert</t>
  </si>
  <si>
    <t>1970902055131</t>
  </si>
  <si>
    <t>xh 760661</t>
  </si>
  <si>
    <t>István Zoltán</t>
  </si>
  <si>
    <t>Élthes Zoltán Zsombor</t>
  </si>
  <si>
    <t>KV264115</t>
  </si>
  <si>
    <t>Deák Éva</t>
  </si>
  <si>
    <t>Füstös Ágnes</t>
  </si>
  <si>
    <t>KX 830269</t>
  </si>
  <si>
    <t>Gábor Csaba-László</t>
  </si>
  <si>
    <t>KX 788320</t>
  </si>
  <si>
    <t>Gál Krisztina</t>
  </si>
  <si>
    <t>2970326194039</t>
  </si>
  <si>
    <t>HR 343744</t>
  </si>
  <si>
    <t>Péterfi Margit</t>
  </si>
  <si>
    <t>Gricz Alexandra</t>
  </si>
  <si>
    <t>Xh 741198</t>
  </si>
  <si>
    <t>Nagy Olga</t>
  </si>
  <si>
    <t>Hegedüs Hunor</t>
  </si>
  <si>
    <t>1971207194036</t>
  </si>
  <si>
    <t>HR 367079</t>
  </si>
  <si>
    <t>András Ibolya</t>
  </si>
  <si>
    <t>Ionas Henrietta</t>
  </si>
  <si>
    <t>BV772325</t>
  </si>
  <si>
    <t>Miklos Melinda</t>
  </si>
  <si>
    <t>Ispas Robert</t>
  </si>
  <si>
    <t>BV771779</t>
  </si>
  <si>
    <t>Jakab  Edina</t>
  </si>
  <si>
    <t>BV768389</t>
  </si>
  <si>
    <t>Józsa Máté</t>
  </si>
  <si>
    <t>1970416194035</t>
  </si>
  <si>
    <t>HR 360491</t>
  </si>
  <si>
    <t>Dávid Géza</t>
  </si>
  <si>
    <t>Juhasz Dóra</t>
  </si>
  <si>
    <t>AR 538801</t>
  </si>
  <si>
    <t>Kerestély Réka</t>
  </si>
  <si>
    <t>2970126141822</t>
  </si>
  <si>
    <t>KV246636</t>
  </si>
  <si>
    <t>Gáspár Mária</t>
  </si>
  <si>
    <t>Kiss Gergely</t>
  </si>
  <si>
    <t>MS636426</t>
  </si>
  <si>
    <t>Mátéfi István</t>
  </si>
  <si>
    <t>Kiss Hunor</t>
  </si>
  <si>
    <t>KV251376</t>
  </si>
  <si>
    <t>Kocsis Bernadett</t>
  </si>
  <si>
    <t>2971214054787</t>
  </si>
  <si>
    <t>XH778829</t>
  </si>
  <si>
    <t>Kosztin Anna</t>
  </si>
  <si>
    <t>2970820194073</t>
  </si>
  <si>
    <t>HR 357665</t>
  </si>
  <si>
    <t>Kovács Ádám</t>
  </si>
  <si>
    <t>HR349572</t>
  </si>
  <si>
    <t>Kovács Ákos</t>
  </si>
  <si>
    <t>1980429054762</t>
  </si>
  <si>
    <t>XH 802120</t>
  </si>
  <si>
    <t>Kovács Ivett</t>
  </si>
  <si>
    <t>XH790137</t>
  </si>
  <si>
    <t>Kovacs Yvonne</t>
  </si>
  <si>
    <t>BV794615</t>
  </si>
  <si>
    <t>Laczkó Gyula-Tihamér</t>
  </si>
  <si>
    <t>1970713191278</t>
  </si>
  <si>
    <t>HR 354094</t>
  </si>
  <si>
    <t>Bíró Zoltán</t>
  </si>
  <si>
    <t>Anghel Anna</t>
  </si>
  <si>
    <t>HR364234</t>
  </si>
  <si>
    <t>Lukács Róbert</t>
  </si>
  <si>
    <t>1970110350014</t>
  </si>
  <si>
    <t>HR 335770</t>
  </si>
  <si>
    <t>Miklós Botond</t>
  </si>
  <si>
    <t>BV774806</t>
  </si>
  <si>
    <t>NAGY ATTILA LEVENTE</t>
  </si>
  <si>
    <t>1970504244490</t>
  </si>
  <si>
    <t>MM 550939</t>
  </si>
  <si>
    <t>Takács Attila János</t>
  </si>
  <si>
    <t>Olteán-Péter Boróka</t>
  </si>
  <si>
    <t>MS604391</t>
  </si>
  <si>
    <t>Osztián Pálma Rozália</t>
  </si>
  <si>
    <t>MS637327</t>
  </si>
  <si>
    <t>György Gabriella</t>
  </si>
  <si>
    <t>Papp Andrea Kinga</t>
  </si>
  <si>
    <t>HR350000</t>
  </si>
  <si>
    <t>Páll R. Olga</t>
  </si>
  <si>
    <t>Rab Zsolt</t>
  </si>
  <si>
    <t>KV255421</t>
  </si>
  <si>
    <t>Schefler Gergő</t>
  </si>
  <si>
    <t>SM 420434</t>
  </si>
  <si>
    <t>Simó Anita</t>
  </si>
  <si>
    <t>2970918194030</t>
  </si>
  <si>
    <t>HR 360114</t>
  </si>
  <si>
    <t>Sisa Rihárd</t>
  </si>
  <si>
    <t>AR 584573</t>
  </si>
  <si>
    <t>Sütő Ágoston</t>
  </si>
  <si>
    <t>MS626384</t>
  </si>
  <si>
    <t>Szabo Eszter</t>
  </si>
  <si>
    <t>2980122261968</t>
  </si>
  <si>
    <t>MS660868</t>
  </si>
  <si>
    <t>9</t>
  </si>
  <si>
    <t>Nagy Zsuzsa</t>
  </si>
  <si>
    <t>Szász Zsombor</t>
  </si>
  <si>
    <t>KV258231</t>
  </si>
  <si>
    <t>Szopos -Pap  Felix</t>
  </si>
  <si>
    <t>BV 792284</t>
  </si>
  <si>
    <t>Szűcs Róbert</t>
  </si>
  <si>
    <t>1970617350021</t>
  </si>
  <si>
    <t>TM905970</t>
  </si>
  <si>
    <t>Păcurar Maria</t>
  </si>
  <si>
    <t>Tasnádi Tulogdi Tamás</t>
  </si>
  <si>
    <t>SX  280534</t>
  </si>
  <si>
    <t>Zay Éva</t>
  </si>
  <si>
    <t>Egyed Géza</t>
  </si>
  <si>
    <t>MOLDOVÁN BALÁZS</t>
  </si>
  <si>
    <t>MM602710</t>
  </si>
  <si>
    <t>Longaver Ludovic</t>
  </si>
  <si>
    <t>Bács Béla</t>
  </si>
  <si>
    <t>KV254589</t>
  </si>
  <si>
    <t>Bíró Béla</t>
  </si>
  <si>
    <t>Baricz Anita-Zsuzsanna</t>
  </si>
  <si>
    <t>BV712197</t>
  </si>
  <si>
    <t>Vandra Maria</t>
  </si>
  <si>
    <t>Beiland Arnold</t>
  </si>
  <si>
    <t>1960227303701</t>
  </si>
  <si>
    <t>SM 369270</t>
  </si>
  <si>
    <t>Carei</t>
  </si>
  <si>
    <t>Gaskó Gabriella</t>
  </si>
  <si>
    <t>Biró Enikő</t>
  </si>
  <si>
    <t>2960118141824</t>
  </si>
  <si>
    <t>KV224331</t>
  </si>
  <si>
    <t>Dáni Zsuzsa</t>
  </si>
  <si>
    <t>Biró Timea</t>
  </si>
  <si>
    <t>2960406194041</t>
  </si>
  <si>
    <t>HR 315608</t>
  </si>
  <si>
    <t>Bocz Péter</t>
  </si>
  <si>
    <t>KV236385</t>
  </si>
  <si>
    <t>Bíró Judit</t>
  </si>
  <si>
    <t>Boga Biborka</t>
  </si>
  <si>
    <t>KV 247329</t>
  </si>
  <si>
    <t>Borsos Bálint</t>
  </si>
  <si>
    <t>1960906194056</t>
  </si>
  <si>
    <t>HR 335328</t>
  </si>
  <si>
    <t>Csala Hunor</t>
  </si>
  <si>
    <t>HR335217</t>
  </si>
  <si>
    <t>Csestanovits Judith</t>
  </si>
  <si>
    <t>2961014350032</t>
  </si>
  <si>
    <t>TM858925</t>
  </si>
  <si>
    <t>Nemes Andrei
 Matei</t>
  </si>
  <si>
    <t>Csutak Balázs</t>
  </si>
  <si>
    <t>KV242271</t>
  </si>
  <si>
    <t>Dombi Kristóf Barnabás</t>
  </si>
  <si>
    <t>1961230054752</t>
  </si>
  <si>
    <t>XH 717814</t>
  </si>
  <si>
    <t>Ecsedi Flóra Rebeka</t>
  </si>
  <si>
    <t>2961003055064</t>
  </si>
  <si>
    <t>XH 704066</t>
  </si>
  <si>
    <t>Sólyom Gellért</t>
  </si>
  <si>
    <t>HR307766</t>
  </si>
  <si>
    <t>Márton Áron Gimnázium</t>
  </si>
  <si>
    <t>Csíkszereda</t>
  </si>
  <si>
    <t>Farkas Eszter</t>
  </si>
  <si>
    <t>KX 736503</t>
  </si>
  <si>
    <t>Vincze Ágnes</t>
  </si>
  <si>
    <t>Gagyi Mátyás</t>
  </si>
  <si>
    <t>1960530194035</t>
  </si>
  <si>
    <t>HR 319994</t>
  </si>
  <si>
    <t>Sebestyén József</t>
  </si>
  <si>
    <t>1960820244485</t>
  </si>
  <si>
    <t>MM 514610</t>
  </si>
  <si>
    <t>MM 551091</t>
  </si>
  <si>
    <t>Horváth Ilka</t>
  </si>
  <si>
    <t>MS557201</t>
  </si>
  <si>
    <t>Juhos Attila</t>
  </si>
  <si>
    <t>KV230911</t>
  </si>
  <si>
    <t>Kelemen Kinga Orsolya</t>
  </si>
  <si>
    <t>HR311533</t>
  </si>
  <si>
    <t>Colegiul Reformat Kis Gergely</t>
  </si>
  <si>
    <t>Nagy Eszter</t>
  </si>
  <si>
    <t>Kiss Anna Bernadett</t>
  </si>
  <si>
    <t>KV245161</t>
  </si>
  <si>
    <t>Koncz Botond</t>
  </si>
  <si>
    <t>HR331919</t>
  </si>
  <si>
    <t>Kovács Péter Róbert</t>
  </si>
  <si>
    <t>1951225054752</t>
  </si>
  <si>
    <t>XH 658106</t>
  </si>
  <si>
    <t>Kucsván Zsolt</t>
  </si>
  <si>
    <t>MS578488</t>
  </si>
  <si>
    <t>Laczkó Hunor</t>
  </si>
  <si>
    <t>KV227550</t>
  </si>
  <si>
    <t xml:space="preserve">Lazar Ioan </t>
  </si>
  <si>
    <t>1970506303916</t>
  </si>
  <si>
    <t>SM 417001</t>
  </si>
  <si>
    <t xml:space="preserve">Colegiul National Kölcsey Ferenc </t>
  </si>
  <si>
    <t>Ványi Emese</t>
  </si>
  <si>
    <t>Marthi Andrea</t>
  </si>
  <si>
    <t>2960408142389</t>
  </si>
  <si>
    <t>KV230042</t>
  </si>
  <si>
    <t>Mester Attila</t>
  </si>
  <si>
    <t>KV233355</t>
  </si>
  <si>
    <t>Nagy Imola</t>
  </si>
  <si>
    <t>MS603435</t>
  </si>
  <si>
    <t>Nagy István</t>
  </si>
  <si>
    <t>SX 254562</t>
  </si>
  <si>
    <t>Nagy László</t>
  </si>
  <si>
    <t>1960720054754</t>
  </si>
  <si>
    <t>XH 691189</t>
  </si>
  <si>
    <t>Nagy Lilla</t>
  </si>
  <si>
    <t>KX 781016</t>
  </si>
  <si>
    <t>Nagy Xénia Abigél Irén</t>
  </si>
  <si>
    <t>Xh 700960</t>
  </si>
  <si>
    <t>Jámbor Csilla Margit</t>
  </si>
  <si>
    <t>Nánia Csilla</t>
  </si>
  <si>
    <t>2970108141819</t>
  </si>
  <si>
    <t>KV245644</t>
  </si>
  <si>
    <t>Pál Magos Andrea</t>
  </si>
  <si>
    <t>2960621194046</t>
  </si>
  <si>
    <t>HR 322325</t>
  </si>
  <si>
    <t>Puskas-Bajko Timea</t>
  </si>
  <si>
    <t>Salánki Dániel</t>
  </si>
  <si>
    <t>1961106055080</t>
  </si>
  <si>
    <t>Csere alatt</t>
  </si>
  <si>
    <t>Bődi János</t>
  </si>
  <si>
    <t>Simon Ádám</t>
  </si>
  <si>
    <t>KV235995</t>
  </si>
  <si>
    <t>Szabó Bálint</t>
  </si>
  <si>
    <t>KX 765773</t>
  </si>
  <si>
    <t>Szabó Izabella</t>
  </si>
  <si>
    <t>AR 492494</t>
  </si>
  <si>
    <t>Szász Apolka</t>
  </si>
  <si>
    <t>KV 228571</t>
  </si>
  <si>
    <t>Szegi Máté</t>
  </si>
  <si>
    <t>1961104054753</t>
  </si>
  <si>
    <t>XH 710875</t>
  </si>
  <si>
    <t>Tókos Dezső</t>
  </si>
  <si>
    <t>1960829194043</t>
  </si>
  <si>
    <t>HR 326496</t>
  </si>
  <si>
    <t>Veres Kincső</t>
  </si>
  <si>
    <t>MS593104</t>
  </si>
  <si>
    <t>Kopacz Anikó</t>
  </si>
  <si>
    <t>2960511191295</t>
  </si>
  <si>
    <t>HR 319231</t>
  </si>
  <si>
    <t>Székely Attila</t>
  </si>
  <si>
    <t>1960218191275</t>
  </si>
  <si>
    <t>HR 311454</t>
  </si>
  <si>
    <t>Bîtoancă Isabela</t>
  </si>
  <si>
    <t>2950405350027</t>
  </si>
  <si>
    <t>TM738142</t>
  </si>
  <si>
    <t>Buidin Thomas Imre Cyrille</t>
  </si>
  <si>
    <t>KX 710600</t>
  </si>
  <si>
    <t>Szilágyi Judit</t>
  </si>
  <si>
    <t>Csáki Tamás</t>
  </si>
  <si>
    <t>HR 294385</t>
  </si>
  <si>
    <t>HR314646</t>
  </si>
  <si>
    <t>Csapó Hajnalka</t>
  </si>
  <si>
    <t>Dávid Márk Tamás</t>
  </si>
  <si>
    <t>1950803054757</t>
  </si>
  <si>
    <t>xh 631834</t>
  </si>
  <si>
    <t>Eros Csilla</t>
  </si>
  <si>
    <t>2950809261967</t>
  </si>
  <si>
    <t>MS529208</t>
  </si>
  <si>
    <t>11</t>
  </si>
  <si>
    <t>Farkas-Páll Kristóf</t>
  </si>
  <si>
    <t>1950614260036</t>
  </si>
  <si>
    <t>xh 622453</t>
  </si>
  <si>
    <t>Gulyás Beatrix</t>
  </si>
  <si>
    <t>AR 427254</t>
  </si>
  <si>
    <t>Hegedüs Zsófia</t>
  </si>
  <si>
    <t>KX 664102</t>
  </si>
  <si>
    <t>KÁLMÁN NOÉMI</t>
  </si>
  <si>
    <t>MM 460042</t>
  </si>
  <si>
    <t>Kántor Zsolt</t>
  </si>
  <si>
    <t>MS559799</t>
  </si>
  <si>
    <t>Szilágyi Emőke</t>
  </si>
  <si>
    <t>Kari Tamás-Zsolt</t>
  </si>
  <si>
    <t>KX 676612</t>
  </si>
  <si>
    <t>Kelemen Szabolcs</t>
  </si>
  <si>
    <t>1950122141825</t>
  </si>
  <si>
    <t>KV294960</t>
  </si>
  <si>
    <t>Kémenes Attila</t>
  </si>
  <si>
    <t>1950915141825</t>
  </si>
  <si>
    <t>KV980220</t>
  </si>
  <si>
    <t>Kis Nándor</t>
  </si>
  <si>
    <t>Xh 623884</t>
  </si>
  <si>
    <t>Kócs Krisztián</t>
  </si>
  <si>
    <t>1951103055105</t>
  </si>
  <si>
    <t>xh 648753</t>
  </si>
  <si>
    <t>Colegiul National Mihai Eminescu</t>
  </si>
  <si>
    <t>Pálhegyi-Farkas László</t>
  </si>
  <si>
    <t>Kolumbán Antal György</t>
  </si>
  <si>
    <t>19510055194037</t>
  </si>
  <si>
    <t>HR 305201</t>
  </si>
  <si>
    <t>Kovács Lajos</t>
  </si>
  <si>
    <t>Kovács Ágota</t>
  </si>
  <si>
    <t>SX 232213</t>
  </si>
  <si>
    <t>Turdean Katalin</t>
  </si>
  <si>
    <t>Lacz Eszter</t>
  </si>
  <si>
    <t>HR299582</t>
  </si>
  <si>
    <t>Lántzky Anna</t>
  </si>
  <si>
    <t>HR307895</t>
  </si>
  <si>
    <t>Lorenzovici Zsombor</t>
  </si>
  <si>
    <t>MS709819</t>
  </si>
  <si>
    <t>Mag István</t>
  </si>
  <si>
    <t>1951217190451</t>
  </si>
  <si>
    <t>HR 309551</t>
  </si>
  <si>
    <t>Magdó Dorottya</t>
  </si>
  <si>
    <t>MS520091</t>
  </si>
  <si>
    <t>Simon János</t>
  </si>
  <si>
    <t>Makkai Hanna-Borbála</t>
  </si>
  <si>
    <t>KX 666559</t>
  </si>
  <si>
    <t>Megyesfalvi Botond</t>
  </si>
  <si>
    <t>Miklós Aba Lóránt</t>
  </si>
  <si>
    <t>KV 266645</t>
  </si>
  <si>
    <t>Oláh Ilkei Árpád</t>
  </si>
  <si>
    <t>Rancz Sándor</t>
  </si>
  <si>
    <t>1950117142399</t>
  </si>
  <si>
    <t>KV295335</t>
  </si>
  <si>
    <t>Rétyi Dorottya</t>
  </si>
  <si>
    <t>HR291453</t>
  </si>
  <si>
    <t>Sandy Bálint</t>
  </si>
  <si>
    <t>HR303386</t>
  </si>
  <si>
    <t>Soós Ildikó Csilla</t>
  </si>
  <si>
    <t>KV 208074</t>
  </si>
  <si>
    <t>Szász Tamás-Csaba</t>
  </si>
  <si>
    <t>KX 696822</t>
  </si>
  <si>
    <t>Fűsűs Bettina Juliánna</t>
  </si>
  <si>
    <t>2960406055058</t>
  </si>
  <si>
    <t>XH 672493</t>
  </si>
  <si>
    <t>Báthori Éva</t>
  </si>
  <si>
    <t>Szőcs Tamás</t>
  </si>
  <si>
    <t>KV 225502</t>
  </si>
  <si>
    <t>Tamási Tímea</t>
  </si>
  <si>
    <t>HR301928</t>
  </si>
  <si>
    <t>Toth Melinda</t>
  </si>
  <si>
    <t>BV643116</t>
  </si>
  <si>
    <t>Badau Tunde</t>
  </si>
  <si>
    <t>Varga Cecilia</t>
  </si>
  <si>
    <t>Kovacs Erzsébet</t>
  </si>
  <si>
    <t>Borbély Andor</t>
  </si>
  <si>
    <t>1950102191281</t>
  </si>
  <si>
    <t>HR 292685</t>
  </si>
  <si>
    <t>Székely István</t>
  </si>
  <si>
    <t>1951225191275</t>
  </si>
  <si>
    <t>HR 308377</t>
  </si>
  <si>
    <t>Benkő Beatrix</t>
  </si>
  <si>
    <t>MS704960</t>
  </si>
  <si>
    <t>Stan Agota</t>
  </si>
  <si>
    <t>Bîrsan Norbert</t>
  </si>
  <si>
    <t>1940606191272</t>
  </si>
  <si>
    <t>HR 386729</t>
  </si>
  <si>
    <t>Borbély Ruben</t>
  </si>
  <si>
    <t>1940716055072</t>
  </si>
  <si>
    <t>xh 816403</t>
  </si>
  <si>
    <t>Boros Bernadett</t>
  </si>
  <si>
    <t>HR280820</t>
  </si>
  <si>
    <t>Dudás Ádám</t>
  </si>
  <si>
    <t>1940210057274</t>
  </si>
  <si>
    <t>xh 786713</t>
  </si>
  <si>
    <t>Faluvégi Ágota</t>
  </si>
  <si>
    <t>SX305418</t>
  </si>
  <si>
    <t>Farkas Izabella Ingrid</t>
  </si>
  <si>
    <t>KV 268005</t>
  </si>
  <si>
    <t>Fechete Tiberiu</t>
  </si>
  <si>
    <t>Xh 813229</t>
  </si>
  <si>
    <t>Mészár Iuliana</t>
  </si>
  <si>
    <t>Gazsa Gergo</t>
  </si>
  <si>
    <t>1940418303943</t>
  </si>
  <si>
    <t>SM 456741</t>
  </si>
  <si>
    <t>Gothárd Szabolcs</t>
  </si>
  <si>
    <t>1940524194034</t>
  </si>
  <si>
    <t>HR 382172</t>
  </si>
  <si>
    <t>Halada Szilárd</t>
  </si>
  <si>
    <t>KV289288</t>
  </si>
  <si>
    <t>Jaskó György</t>
  </si>
  <si>
    <t>KX 911272</t>
  </si>
  <si>
    <t>Kajántó Sándor</t>
  </si>
  <si>
    <t>1940529194038</t>
  </si>
  <si>
    <t>HR 382500</t>
  </si>
  <si>
    <t>Kurunczi Papp Dávid</t>
  </si>
  <si>
    <t>AR587183</t>
  </si>
  <si>
    <t>László Gábor</t>
  </si>
  <si>
    <t>KV283297</t>
  </si>
  <si>
    <t>Magyar Lilla</t>
  </si>
  <si>
    <t>2940131055061</t>
  </si>
  <si>
    <t>xh 781590</t>
  </si>
  <si>
    <t>Máté Attila-Barna</t>
  </si>
  <si>
    <t>MS501112</t>
  </si>
  <si>
    <t>Horváth Éva</t>
  </si>
  <si>
    <t>Máté Brigitta</t>
  </si>
  <si>
    <t>SX 307166</t>
  </si>
  <si>
    <t>Máté Péter</t>
  </si>
  <si>
    <t>MS 517710</t>
  </si>
  <si>
    <t>Megyesi Attila</t>
  </si>
  <si>
    <t>1940407303910</t>
  </si>
  <si>
    <t>SM 456149</t>
  </si>
  <si>
    <t>Nebelits Gyöngyvér</t>
  </si>
  <si>
    <t>Molnár Zsolt</t>
  </si>
  <si>
    <t>1940219055111</t>
  </si>
  <si>
    <t>XH 543376</t>
  </si>
  <si>
    <t>Nemes András Zoltán</t>
  </si>
  <si>
    <t>1941026350061</t>
  </si>
  <si>
    <t>TZ014739</t>
  </si>
  <si>
    <t>Oláh Mátyás</t>
  </si>
  <si>
    <t>1940804055091</t>
  </si>
  <si>
    <t>XH 820189</t>
  </si>
  <si>
    <t>Szász Pául</t>
  </si>
  <si>
    <t>Páll Katinka</t>
  </si>
  <si>
    <t>MS616001</t>
  </si>
  <si>
    <t>Polyánki Csaba</t>
  </si>
  <si>
    <t>Xh 795970</t>
  </si>
  <si>
    <t>Püsök Nóra</t>
  </si>
  <si>
    <t>2950528194043</t>
  </si>
  <si>
    <t>HR 297238</t>
  </si>
  <si>
    <t>Smeu Júlia</t>
  </si>
  <si>
    <t>AR 556265</t>
  </si>
  <si>
    <t>Székely  Réka</t>
  </si>
  <si>
    <t>Kocsis Attila</t>
  </si>
  <si>
    <t>Székely Ádám</t>
  </si>
  <si>
    <t>1940802055071</t>
  </si>
  <si>
    <t>xh 819741</t>
  </si>
  <si>
    <t>Zsebe Enikő</t>
  </si>
  <si>
    <t>KX 906469</t>
  </si>
  <si>
    <t>Jud. Cluj comuna Sîncraiu</t>
  </si>
  <si>
    <t>Demeter Albert</t>
  </si>
  <si>
    <t>Lukács Erzsébet</t>
  </si>
  <si>
    <t>Sallai Eliza</t>
  </si>
  <si>
    <t>Zemba Ákos</t>
  </si>
  <si>
    <t>I. össz.</t>
  </si>
  <si>
    <t>II. össz.</t>
  </si>
  <si>
    <t>D</t>
  </si>
  <si>
    <t>II</t>
  </si>
  <si>
    <t>III</t>
  </si>
  <si>
    <t>I</t>
  </si>
  <si>
    <t>Min.</t>
  </si>
  <si>
    <t>EMMV</t>
  </si>
  <si>
    <t>Boros Zoltán</t>
  </si>
  <si>
    <t>Gotha Güntter István</t>
  </si>
  <si>
    <t>Gyarmathy Tímea</t>
  </si>
  <si>
    <t>Bors Violetta</t>
  </si>
  <si>
    <t>Jakab M. Alíz</t>
  </si>
  <si>
    <t>Hám János Római Katolikus Teológiai Líceum</t>
  </si>
  <si>
    <t>Báthory István Elméleti Líceum</t>
  </si>
  <si>
    <t>Székely Mikó Kollégium</t>
  </si>
  <si>
    <t>Zajzoni Rab István Középiskola</t>
  </si>
  <si>
    <t>Bolyai Farkas Elméleti Líceum</t>
  </si>
  <si>
    <t>Tamási Áron Gimnázium</t>
  </si>
  <si>
    <t>Apáczai Csere János Elméleti Líceum</t>
  </si>
  <si>
    <t>Ady Endre Elméleti Líceum</t>
  </si>
  <si>
    <t>Bartók Béla Elméleti Líceum</t>
  </si>
  <si>
    <t>Szilvánia Főgimnázium</t>
  </si>
  <si>
    <t xml:space="preserve">Csiky Gergely Főgimnázium </t>
  </si>
  <si>
    <t>Horváth János Elméleti Líceum</t>
  </si>
  <si>
    <t>Lórántffy Zsuzsanna Református Gimnázium</t>
  </si>
  <si>
    <t>Áprily Lajos Főgimnázium</t>
  </si>
  <si>
    <t>Salamon Ernő Gimnázium</t>
  </si>
  <si>
    <t>Leőwey Klára Elméleti Líceum</t>
  </si>
  <si>
    <t>Nagy Mózes Elméleti Líceum</t>
  </si>
  <si>
    <t xml:space="preserve"> Baróti Szabó Dávid Középiskola</t>
  </si>
  <si>
    <t>Petru Maior Középiskola</t>
  </si>
  <si>
    <t>Arany János Elméleti Líceum</t>
  </si>
  <si>
    <t>Németh László Elméleti Líceum</t>
  </si>
  <si>
    <t>Név</t>
  </si>
  <si>
    <t>Iskola</t>
  </si>
  <si>
    <t>Helység</t>
  </si>
  <si>
    <t>I+II</t>
  </si>
  <si>
    <t>Szatmárnémeti</t>
  </si>
  <si>
    <t>Kolozsvár</t>
  </si>
  <si>
    <t>Sepsiszentgyörgy</t>
  </si>
  <si>
    <t>Négyfalu</t>
  </si>
  <si>
    <t>Marosvásárhely</t>
  </si>
  <si>
    <t>Székelyudvarhely</t>
  </si>
  <si>
    <t>Nagyvárad</t>
  </si>
  <si>
    <t>Temesvár</t>
  </si>
  <si>
    <t>Zilah</t>
  </si>
  <si>
    <t>Margitta</t>
  </si>
  <si>
    <t>Brassó</t>
  </si>
  <si>
    <t>Gyergyószentmiklós</t>
  </si>
  <si>
    <t>Máramarossziget</t>
  </si>
  <si>
    <t>Kézdivásárhely</t>
  </si>
  <si>
    <t>Barót</t>
  </si>
  <si>
    <t>Szaszrégen</t>
  </si>
  <si>
    <t>Nagyszalonta</t>
  </si>
  <si>
    <t>Nagybánya</t>
  </si>
  <si>
    <t>Orbán Balázs Gimnázium</t>
  </si>
  <si>
    <t>Székelykeresztúr</t>
  </si>
  <si>
    <t>Nagy Mózes ELméleti Líceum</t>
  </si>
  <si>
    <t>Téglás Gábor Iskolaközpont</t>
  </si>
  <si>
    <t>Déva</t>
  </si>
  <si>
    <t>Tanár</t>
  </si>
  <si>
    <t>nem vett részt</t>
  </si>
  <si>
    <t>I+II.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</si>
</sst>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0000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b/>
      <sz val="10.5"/>
      <color indexed="8"/>
      <name val="Times New Roman"/>
      <family val="1"/>
    </font>
    <font>
      <b/>
      <sz val="10.5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0" fillId="9" borderId="0">
      <alignment/>
      <protection/>
    </xf>
    <xf numFmtId="0" fontId="1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72" fontId="2" fillId="0" borderId="10" xfId="0" applyNumberFormat="1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 quotePrefix="1">
      <alignment horizontal="left"/>
    </xf>
    <xf numFmtId="0" fontId="4" fillId="0" borderId="10" xfId="0" applyFont="1" applyFill="1" applyBorder="1" applyAlignment="1">
      <alignment horizontal="left"/>
    </xf>
    <xf numFmtId="1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left"/>
    </xf>
    <xf numFmtId="0" fontId="0" fillId="0" borderId="10" xfId="0" applyBorder="1" applyAlignment="1">
      <alignment/>
    </xf>
    <xf numFmtId="1" fontId="2" fillId="0" borderId="10" xfId="0" applyNumberFormat="1" applyFont="1" applyBorder="1" applyAlignment="1">
      <alignment horizontal="left"/>
    </xf>
    <xf numFmtId="1" fontId="2" fillId="0" borderId="10" xfId="46" applyNumberFormat="1" applyFont="1" applyBorder="1" applyAlignment="1">
      <alignment horizontal="left"/>
      <protection/>
    </xf>
    <xf numFmtId="0" fontId="2" fillId="0" borderId="10" xfId="46" applyFont="1" applyBorder="1" applyAlignment="1">
      <alignment horizontal="left"/>
      <protection/>
    </xf>
    <xf numFmtId="0" fontId="2" fillId="0" borderId="10" xfId="46" applyFont="1" applyBorder="1" applyAlignment="1">
      <alignment horizontal="center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24" borderId="10" xfId="60" applyFont="1" applyFill="1" applyBorder="1" applyAlignment="1">
      <alignment horizontal="left"/>
      <protection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49" fontId="5" fillId="24" borderId="10" xfId="0" applyNumberFormat="1" applyFont="1" applyFill="1" applyBorder="1" applyAlignment="1">
      <alignment horizontal="left"/>
    </xf>
    <xf numFmtId="0" fontId="4" fillId="24" borderId="10" xfId="0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4" fillId="24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2" fontId="4" fillId="0" borderId="10" xfId="0" applyNumberFormat="1" applyFont="1" applyBorder="1" applyAlignment="1">
      <alignment horizontal="left"/>
    </xf>
    <xf numFmtId="0" fontId="5" fillId="0" borderId="10" xfId="56" applyFont="1" applyBorder="1" applyAlignment="1">
      <alignment horizontal="left"/>
      <protection/>
    </xf>
    <xf numFmtId="1" fontId="5" fillId="0" borderId="10" xfId="56" applyNumberFormat="1" applyFont="1" applyBorder="1" applyAlignment="1">
      <alignment horizontal="left"/>
      <protection/>
    </xf>
    <xf numFmtId="1" fontId="4" fillId="0" borderId="10" xfId="46" applyNumberFormat="1" applyFont="1" applyBorder="1" applyAlignment="1">
      <alignment horizontal="left"/>
      <protection/>
    </xf>
    <xf numFmtId="0" fontId="4" fillId="0" borderId="10" xfId="46" applyFont="1" applyBorder="1" applyAlignment="1">
      <alignment horizontal="left"/>
      <protection/>
    </xf>
    <xf numFmtId="0" fontId="4" fillId="0" borderId="10" xfId="46" applyFont="1" applyBorder="1" applyAlignment="1">
      <alignment horizontal="center"/>
      <protection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5" fillId="24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left" shrinkToFit="1"/>
    </xf>
    <xf numFmtId="0" fontId="3" fillId="0" borderId="10" xfId="0" applyFont="1" applyBorder="1" applyAlignment="1">
      <alignment horizontal="left" shrinkToFit="1"/>
    </xf>
    <xf numFmtId="0" fontId="2" fillId="0" borderId="10" xfId="0" applyFont="1" applyBorder="1" applyAlignment="1">
      <alignment horizontal="left" shrinkToFit="1"/>
    </xf>
    <xf numFmtId="0" fontId="2" fillId="0" borderId="10" xfId="0" applyFont="1" applyBorder="1" applyAlignment="1">
      <alignment horizontal="left" shrinkToFit="1"/>
    </xf>
    <xf numFmtId="0" fontId="2" fillId="24" borderId="10" xfId="0" applyFont="1" applyFill="1" applyBorder="1" applyAlignment="1">
      <alignment horizontal="left" shrinkToFit="1"/>
    </xf>
    <xf numFmtId="0" fontId="2" fillId="0" borderId="10" xfId="0" applyFont="1" applyFill="1" applyBorder="1" applyAlignment="1">
      <alignment horizontal="left" shrinkToFit="1"/>
    </xf>
    <xf numFmtId="0" fontId="4" fillId="0" borderId="10" xfId="0" applyFont="1" applyBorder="1" applyAlignment="1">
      <alignment horizontal="left" shrinkToFit="1"/>
    </xf>
    <xf numFmtId="0" fontId="9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2" fillId="24" borderId="0" xfId="0" applyFont="1" applyFill="1" applyAlignment="1">
      <alignment/>
    </xf>
    <xf numFmtId="49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0" fillId="24" borderId="10" xfId="0" applyFill="1" applyBorder="1" applyAlignment="1">
      <alignment/>
    </xf>
    <xf numFmtId="0" fontId="7" fillId="24" borderId="10" xfId="0" applyFont="1" applyFill="1" applyBorder="1" applyAlignment="1">
      <alignment/>
    </xf>
    <xf numFmtId="0" fontId="8" fillId="0" borderId="0" xfId="0" applyFont="1" applyAlignment="1">
      <alignment shrinkToFit="1"/>
    </xf>
    <xf numFmtId="0" fontId="4" fillId="24" borderId="10" xfId="0" applyFont="1" applyFill="1" applyBorder="1" applyAlignment="1">
      <alignment horizontal="left" shrinkToFit="1"/>
    </xf>
    <xf numFmtId="0" fontId="5" fillId="0" borderId="10" xfId="0" applyFont="1" applyBorder="1" applyAlignment="1">
      <alignment horizontal="left" shrinkToFit="1"/>
    </xf>
    <xf numFmtId="0" fontId="4" fillId="0" borderId="10" xfId="0" applyFont="1" applyFill="1" applyBorder="1" applyAlignment="1">
      <alignment horizontal="left" shrinkToFit="1"/>
    </xf>
    <xf numFmtId="0" fontId="4" fillId="0" borderId="10" xfId="0" applyFont="1" applyBorder="1" applyAlignment="1">
      <alignment horizontal="left" shrinkToFit="1"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shrinkToFit="1"/>
    </xf>
    <xf numFmtId="0" fontId="4" fillId="0" borderId="10" xfId="0" applyFont="1" applyBorder="1" applyAlignment="1">
      <alignment shrinkToFi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 shrinkToFit="1"/>
    </xf>
    <xf numFmtId="0" fontId="8" fillId="0" borderId="12" xfId="0" applyFont="1" applyBorder="1" applyAlignment="1">
      <alignment/>
    </xf>
    <xf numFmtId="0" fontId="0" fillId="0" borderId="12" xfId="0" applyBorder="1" applyAlignment="1">
      <alignment/>
    </xf>
    <xf numFmtId="0" fontId="8" fillId="0" borderId="13" xfId="0" applyFont="1" applyBorder="1" applyAlignment="1">
      <alignment shrinkToFit="1"/>
    </xf>
    <xf numFmtId="0" fontId="8" fillId="0" borderId="14" xfId="0" applyFont="1" applyBorder="1" applyAlignment="1">
      <alignment horizontal="center" shrinkToFit="1"/>
    </xf>
    <xf numFmtId="0" fontId="7" fillId="0" borderId="14" xfId="0" applyFont="1" applyBorder="1" applyAlignment="1">
      <alignment shrinkToFit="1"/>
    </xf>
    <xf numFmtId="0" fontId="8" fillId="0" borderId="14" xfId="0" applyFont="1" applyBorder="1" applyAlignment="1">
      <alignment shrinkToFit="1"/>
    </xf>
    <xf numFmtId="0" fontId="8" fillId="0" borderId="15" xfId="0" applyFont="1" applyBorder="1" applyAlignment="1">
      <alignment shrinkToFit="1"/>
    </xf>
    <xf numFmtId="0" fontId="4" fillId="0" borderId="1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left"/>
    </xf>
    <xf numFmtId="1" fontId="4" fillId="0" borderId="19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left" shrinkToFit="1"/>
    </xf>
    <xf numFmtId="0" fontId="5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" fillId="24" borderId="12" xfId="0" applyFont="1" applyFill="1" applyBorder="1" applyAlignment="1">
      <alignment horizontal="left"/>
    </xf>
    <xf numFmtId="0" fontId="2" fillId="24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24" borderId="19" xfId="0" applyFont="1" applyFill="1" applyBorder="1" applyAlignment="1">
      <alignment horizontal="left"/>
    </xf>
    <xf numFmtId="0" fontId="2" fillId="24" borderId="19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9" fillId="0" borderId="0" xfId="0" applyFont="1" applyAlignment="1">
      <alignment/>
    </xf>
    <xf numFmtId="0" fontId="2" fillId="24" borderId="19" xfId="0" applyFont="1" applyFill="1" applyBorder="1" applyAlignment="1">
      <alignment horizontal="left" shrinkToFit="1"/>
    </xf>
    <xf numFmtId="0" fontId="2" fillId="24" borderId="12" xfId="0" applyFont="1" applyFill="1" applyBorder="1" applyAlignment="1">
      <alignment horizontal="left" shrinkToFit="1"/>
    </xf>
    <xf numFmtId="49" fontId="2" fillId="0" borderId="10" xfId="0" applyNumberFormat="1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0" xfId="0" applyFont="1" applyAlignment="1">
      <alignment shrinkToFit="1"/>
    </xf>
    <xf numFmtId="0" fontId="8" fillId="0" borderId="15" xfId="0" applyFont="1" applyBorder="1" applyAlignment="1">
      <alignment horizontal="center" shrinkToFit="1"/>
    </xf>
    <xf numFmtId="0" fontId="9" fillId="0" borderId="0" xfId="0" applyFont="1" applyAlignment="1">
      <alignment shrinkToFit="1"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2" xfId="0" applyFont="1" applyBorder="1" applyAlignment="1">
      <alignment/>
    </xf>
    <xf numFmtId="0" fontId="25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 shrinkToFi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shrinkToFit="1"/>
    </xf>
    <xf numFmtId="0" fontId="9" fillId="0" borderId="14" xfId="0" applyFont="1" applyBorder="1" applyAlignment="1">
      <alignment horizontal="center" shrinkToFit="1"/>
    </xf>
    <xf numFmtId="0" fontId="25" fillId="0" borderId="14" xfId="0" applyFont="1" applyBorder="1" applyAlignment="1">
      <alignment shrinkToFit="1"/>
    </xf>
    <xf numFmtId="0" fontId="9" fillId="0" borderId="15" xfId="0" applyFont="1" applyBorder="1" applyAlignment="1">
      <alignment horizontal="center" shrinkToFit="1"/>
    </xf>
    <xf numFmtId="0" fontId="2" fillId="0" borderId="16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left"/>
    </xf>
    <xf numFmtId="1" fontId="2" fillId="0" borderId="19" xfId="0" applyNumberFormat="1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 shrinkToFit="1"/>
    </xf>
    <xf numFmtId="0" fontId="3" fillId="0" borderId="19" xfId="0" applyFont="1" applyBorder="1" applyAlignment="1">
      <alignment/>
    </xf>
    <xf numFmtId="0" fontId="25" fillId="0" borderId="19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21" borderId="14" xfId="0" applyFont="1" applyFill="1" applyBorder="1" applyAlignment="1">
      <alignment horizontal="center" shrinkToFit="1"/>
    </xf>
    <xf numFmtId="0" fontId="9" fillId="21" borderId="10" xfId="0" applyFont="1" applyFill="1" applyBorder="1" applyAlignment="1">
      <alignment horizontal="center"/>
    </xf>
    <xf numFmtId="0" fontId="9" fillId="21" borderId="19" xfId="0" applyFont="1" applyFill="1" applyBorder="1" applyAlignment="1">
      <alignment horizontal="center"/>
    </xf>
    <xf numFmtId="0" fontId="9" fillId="21" borderId="12" xfId="0" applyFont="1" applyFill="1" applyBorder="1" applyAlignment="1">
      <alignment horizontal="center"/>
    </xf>
    <xf numFmtId="0" fontId="8" fillId="21" borderId="14" xfId="0" applyFont="1" applyFill="1" applyBorder="1" applyAlignment="1">
      <alignment shrinkToFit="1"/>
    </xf>
    <xf numFmtId="0" fontId="8" fillId="21" borderId="10" xfId="0" applyFont="1" applyFill="1" applyBorder="1" applyAlignment="1">
      <alignment/>
    </xf>
    <xf numFmtId="0" fontId="8" fillId="21" borderId="19" xfId="0" applyFont="1" applyFill="1" applyBorder="1" applyAlignment="1">
      <alignment/>
    </xf>
    <xf numFmtId="0" fontId="8" fillId="21" borderId="12" xfId="0" applyFont="1" applyFill="1" applyBorder="1" applyAlignment="1">
      <alignment/>
    </xf>
    <xf numFmtId="0" fontId="26" fillId="0" borderId="21" xfId="0" applyFont="1" applyBorder="1" applyAlignment="1">
      <alignment shrinkToFit="1"/>
    </xf>
    <xf numFmtId="0" fontId="26" fillId="0" borderId="11" xfId="0" applyFont="1" applyBorder="1" applyAlignment="1">
      <alignment horizontal="center" shrinkToFit="1"/>
    </xf>
    <xf numFmtId="0" fontId="27" fillId="0" borderId="14" xfId="0" applyFont="1" applyBorder="1" applyAlignment="1">
      <alignment shrinkToFit="1"/>
    </xf>
    <xf numFmtId="0" fontId="26" fillId="21" borderId="14" xfId="0" applyFont="1" applyFill="1" applyBorder="1" applyAlignment="1">
      <alignment shrinkToFit="1"/>
    </xf>
    <xf numFmtId="0" fontId="26" fillId="0" borderId="14" xfId="0" applyFont="1" applyBorder="1" applyAlignment="1">
      <alignment horizontal="center" shrinkToFit="1"/>
    </xf>
    <xf numFmtId="0" fontId="26" fillId="0" borderId="15" xfId="0" applyFont="1" applyBorder="1" applyAlignment="1">
      <alignment horizontal="center" shrinkToFit="1"/>
    </xf>
    <xf numFmtId="0" fontId="28" fillId="0" borderId="16" xfId="0" applyFont="1" applyBorder="1" applyAlignment="1">
      <alignment/>
    </xf>
    <xf numFmtId="0" fontId="28" fillId="0" borderId="10" xfId="0" applyFont="1" applyBorder="1" applyAlignment="1">
      <alignment horizontal="left"/>
    </xf>
    <xf numFmtId="1" fontId="28" fillId="0" borderId="10" xfId="0" applyNumberFormat="1" applyFont="1" applyBorder="1" applyAlignment="1">
      <alignment horizontal="left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shrinkToFit="1"/>
    </xf>
    <xf numFmtId="0" fontId="29" fillId="24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6" fillId="21" borderId="10" xfId="0" applyFont="1" applyFill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172" fontId="28" fillId="0" borderId="10" xfId="0" applyNumberFormat="1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1" fontId="29" fillId="0" borderId="10" xfId="0" applyNumberFormat="1" applyFont="1" applyBorder="1" applyAlignment="1">
      <alignment horizontal="left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 shrinkToFit="1"/>
    </xf>
    <xf numFmtId="0" fontId="28" fillId="0" borderId="10" xfId="0" applyFont="1" applyBorder="1" applyAlignment="1">
      <alignment horizontal="left" shrinkToFit="1"/>
    </xf>
    <xf numFmtId="0" fontId="29" fillId="0" borderId="10" xfId="0" applyFont="1" applyFill="1" applyBorder="1" applyAlignment="1">
      <alignment horizontal="left" shrinkToFit="1"/>
    </xf>
    <xf numFmtId="0" fontId="28" fillId="0" borderId="10" xfId="0" applyFont="1" applyBorder="1" applyAlignment="1">
      <alignment horizontal="left" shrinkToFit="1"/>
    </xf>
    <xf numFmtId="0" fontId="28" fillId="0" borderId="10" xfId="0" applyFont="1" applyFill="1" applyBorder="1" applyAlignment="1">
      <alignment horizontal="left"/>
    </xf>
    <xf numFmtId="49" fontId="28" fillId="0" borderId="10" xfId="0" applyNumberFormat="1" applyFont="1" applyBorder="1" applyAlignment="1">
      <alignment horizontal="left"/>
    </xf>
    <xf numFmtId="0" fontId="29" fillId="0" borderId="10" xfId="0" applyFont="1" applyBorder="1" applyAlignment="1">
      <alignment/>
    </xf>
    <xf numFmtId="0" fontId="28" fillId="0" borderId="10" xfId="0" applyFont="1" applyFill="1" applyBorder="1" applyAlignment="1">
      <alignment horizontal="center"/>
    </xf>
    <xf numFmtId="0" fontId="27" fillId="24" borderId="19" xfId="0" applyFont="1" applyFill="1" applyBorder="1" applyAlignment="1">
      <alignment/>
    </xf>
    <xf numFmtId="0" fontId="26" fillId="21" borderId="19" xfId="0" applyFont="1" applyFill="1" applyBorder="1" applyAlignment="1">
      <alignment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9" fillId="0" borderId="12" xfId="0" applyFont="1" applyBorder="1" applyAlignment="1">
      <alignment horizontal="left"/>
    </xf>
    <xf numFmtId="1" fontId="29" fillId="0" borderId="12" xfId="0" applyNumberFormat="1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29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left" shrinkToFit="1"/>
    </xf>
    <xf numFmtId="0" fontId="28" fillId="0" borderId="12" xfId="0" applyFont="1" applyBorder="1" applyAlignment="1">
      <alignment horizontal="left" shrinkToFit="1"/>
    </xf>
    <xf numFmtId="0" fontId="29" fillId="0" borderId="12" xfId="0" applyFont="1" applyFill="1" applyBorder="1" applyAlignment="1">
      <alignment horizontal="left" shrinkToFit="1"/>
    </xf>
    <xf numFmtId="0" fontId="29" fillId="24" borderId="12" xfId="0" applyFont="1" applyFill="1" applyBorder="1" applyAlignment="1">
      <alignment/>
    </xf>
    <xf numFmtId="0" fontId="27" fillId="24" borderId="12" xfId="0" applyFont="1" applyFill="1" applyBorder="1" applyAlignment="1">
      <alignment/>
    </xf>
    <xf numFmtId="0" fontId="29" fillId="0" borderId="12" xfId="0" applyFont="1" applyFill="1" applyBorder="1" applyAlignment="1">
      <alignment/>
    </xf>
    <xf numFmtId="0" fontId="26" fillId="21" borderId="12" xfId="0" applyFont="1" applyFill="1" applyBorder="1" applyAlignment="1">
      <alignment/>
    </xf>
    <xf numFmtId="0" fontId="26" fillId="0" borderId="12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left"/>
    </xf>
    <xf numFmtId="0" fontId="28" fillId="0" borderId="10" xfId="0" applyFont="1" applyFill="1" applyBorder="1" applyAlignment="1">
      <alignment horizontal="left" shrinkToFit="1"/>
    </xf>
    <xf numFmtId="0" fontId="28" fillId="0" borderId="22" xfId="0" applyFont="1" applyBorder="1" applyAlignment="1">
      <alignment horizontal="left" shrinkToFit="1"/>
    </xf>
    <xf numFmtId="1" fontId="28" fillId="0" borderId="10" xfId="0" applyNumberFormat="1" applyFont="1" applyBorder="1" applyAlignment="1" quotePrefix="1">
      <alignment horizontal="left"/>
    </xf>
    <xf numFmtId="0" fontId="28" fillId="0" borderId="0" xfId="0" applyFont="1" applyAlignment="1">
      <alignment horizontal="left"/>
    </xf>
    <xf numFmtId="49" fontId="28" fillId="0" borderId="10" xfId="0" applyNumberFormat="1" applyFont="1" applyBorder="1" applyAlignment="1">
      <alignment/>
    </xf>
    <xf numFmtId="1" fontId="28" fillId="0" borderId="10" xfId="0" applyNumberFormat="1" applyFont="1" applyBorder="1" applyAlignment="1">
      <alignment horizontal="center"/>
    </xf>
    <xf numFmtId="49" fontId="28" fillId="0" borderId="10" xfId="0" applyNumberFormat="1" applyFont="1" applyBorder="1" applyAlignment="1">
      <alignment shrinkToFit="1"/>
    </xf>
    <xf numFmtId="1" fontId="28" fillId="0" borderId="10" xfId="0" applyNumberFormat="1" applyFont="1" applyBorder="1" applyAlignment="1">
      <alignment horizontal="left"/>
    </xf>
    <xf numFmtId="0" fontId="28" fillId="0" borderId="10" xfId="0" applyFont="1" applyBorder="1" applyAlignment="1">
      <alignment/>
    </xf>
    <xf numFmtId="1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 shrinkToFit="1"/>
    </xf>
    <xf numFmtId="0" fontId="9" fillId="0" borderId="10" xfId="0" applyFont="1" applyBorder="1" applyAlignment="1">
      <alignment/>
    </xf>
    <xf numFmtId="0" fontId="25" fillId="0" borderId="10" xfId="0" applyFont="1" applyBorder="1" applyAlignment="1">
      <alignment horizontal="left"/>
    </xf>
    <xf numFmtId="49" fontId="25" fillId="0" borderId="10" xfId="0" applyNumberFormat="1" applyFont="1" applyBorder="1" applyAlignment="1">
      <alignment horizontal="left"/>
    </xf>
    <xf numFmtId="0" fontId="25" fillId="24" borderId="10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left" shrinkToFit="1"/>
    </xf>
    <xf numFmtId="0" fontId="26" fillId="0" borderId="18" xfId="0" applyFont="1" applyBorder="1" applyAlignment="1">
      <alignment/>
    </xf>
    <xf numFmtId="0" fontId="26" fillId="24" borderId="19" xfId="0" applyFont="1" applyFill="1" applyBorder="1" applyAlignment="1">
      <alignment horizontal="left"/>
    </xf>
    <xf numFmtId="49" fontId="26" fillId="24" borderId="19" xfId="0" applyNumberFormat="1" applyFont="1" applyFill="1" applyBorder="1" applyAlignment="1">
      <alignment horizontal="left"/>
    </xf>
    <xf numFmtId="0" fontId="26" fillId="24" borderId="19" xfId="0" applyFont="1" applyFill="1" applyBorder="1" applyAlignment="1">
      <alignment horizontal="center"/>
    </xf>
    <xf numFmtId="0" fontId="26" fillId="24" borderId="19" xfId="0" applyFont="1" applyFill="1" applyBorder="1" applyAlignment="1">
      <alignment horizontal="left" shrinkToFit="1"/>
    </xf>
    <xf numFmtId="0" fontId="27" fillId="0" borderId="19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ál 2" xfId="56"/>
    <cellStyle name="Note" xfId="57"/>
    <cellStyle name="Output" xfId="58"/>
    <cellStyle name="Percent" xfId="59"/>
    <cellStyle name="Style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4"/>
  <sheetViews>
    <sheetView view="pageBreakPreview" zoomScaleSheetLayoutView="100" workbookViewId="0" topLeftCell="A1">
      <selection activeCell="A17" sqref="A17:IV17"/>
    </sheetView>
  </sheetViews>
  <sheetFormatPr defaultColWidth="9.140625" defaultRowHeight="15"/>
  <cols>
    <col min="1" max="1" width="4.00390625" style="27" bestFit="1" customWidth="1"/>
    <col min="2" max="2" width="22.140625" style="27" customWidth="1"/>
    <col min="3" max="3" width="16.00390625" style="27" hidden="1" customWidth="1"/>
    <col min="4" max="4" width="17.8515625" style="27" hidden="1" customWidth="1"/>
    <col min="5" max="5" width="12.421875" style="27" hidden="1" customWidth="1"/>
    <col min="6" max="6" width="29.8515625" style="116" customWidth="1"/>
    <col min="7" max="7" width="16.140625" style="116" customWidth="1"/>
    <col min="8" max="8" width="16.00390625" style="116" customWidth="1"/>
    <col min="9" max="9" width="4.421875" style="27" bestFit="1" customWidth="1"/>
    <col min="10" max="11" width="3.7109375" style="27" bestFit="1" customWidth="1"/>
    <col min="12" max="12" width="7.28125" style="27" bestFit="1" customWidth="1"/>
    <col min="13" max="14" width="4.421875" style="27" bestFit="1" customWidth="1"/>
    <col min="15" max="15" width="7.28125" style="111" customWidth="1"/>
    <col min="16" max="17" width="5.8515625" style="27" bestFit="1" customWidth="1"/>
    <col min="18" max="18" width="4.421875" style="27" bestFit="1" customWidth="1"/>
    <col min="19" max="19" width="3.7109375" style="27" bestFit="1" customWidth="1"/>
    <col min="20" max="20" width="9.57421875" style="111" customWidth="1"/>
    <col min="21" max="21" width="7.8515625" style="27" customWidth="1"/>
    <col min="22" max="22" width="3.421875" style="27" customWidth="1"/>
    <col min="23" max="23" width="9.8515625" style="27" bestFit="1" customWidth="1"/>
    <col min="24" max="16384" width="9.140625" style="27" customWidth="1"/>
  </cols>
  <sheetData>
    <row r="1" spans="1:23" s="118" customFormat="1" ht="14.25">
      <c r="A1" s="159"/>
      <c r="B1" s="160" t="s">
        <v>497</v>
      </c>
      <c r="C1" s="160" t="s">
        <v>0</v>
      </c>
      <c r="D1" s="160" t="s">
        <v>1</v>
      </c>
      <c r="E1" s="160" t="s">
        <v>2</v>
      </c>
      <c r="F1" s="160" t="s">
        <v>498</v>
      </c>
      <c r="G1" s="160" t="s">
        <v>499</v>
      </c>
      <c r="H1" s="160" t="s">
        <v>524</v>
      </c>
      <c r="I1" s="161">
        <v>1</v>
      </c>
      <c r="J1" s="161">
        <v>2</v>
      </c>
      <c r="K1" s="161">
        <v>3</v>
      </c>
      <c r="L1" s="161">
        <v>4</v>
      </c>
      <c r="M1" s="161">
        <v>5</v>
      </c>
      <c r="N1" s="161">
        <v>6</v>
      </c>
      <c r="O1" s="161" t="s">
        <v>463</v>
      </c>
      <c r="P1" s="161">
        <v>1</v>
      </c>
      <c r="Q1" s="161">
        <v>2</v>
      </c>
      <c r="R1" s="161">
        <v>3</v>
      </c>
      <c r="S1" s="161">
        <v>4</v>
      </c>
      <c r="T1" s="161" t="s">
        <v>464</v>
      </c>
      <c r="U1" s="162" t="s">
        <v>500</v>
      </c>
      <c r="V1" s="163" t="s">
        <v>469</v>
      </c>
      <c r="W1" s="164" t="s">
        <v>470</v>
      </c>
    </row>
    <row r="2" spans="1:23" ht="15">
      <c r="A2" s="165">
        <v>1</v>
      </c>
      <c r="B2" s="166" t="s">
        <v>124</v>
      </c>
      <c r="C2" s="167">
        <v>1970521303921</v>
      </c>
      <c r="D2" s="166" t="s">
        <v>125</v>
      </c>
      <c r="E2" s="168">
        <v>9</v>
      </c>
      <c r="F2" s="169" t="s">
        <v>476</v>
      </c>
      <c r="G2" s="169" t="s">
        <v>501</v>
      </c>
      <c r="H2" s="169" t="s">
        <v>30</v>
      </c>
      <c r="I2" s="170">
        <v>10</v>
      </c>
      <c r="J2" s="170">
        <v>7</v>
      </c>
      <c r="K2" s="170">
        <v>3</v>
      </c>
      <c r="L2" s="170">
        <v>2</v>
      </c>
      <c r="M2" s="170">
        <v>10</v>
      </c>
      <c r="N2" s="170">
        <v>10</v>
      </c>
      <c r="O2" s="171">
        <f aca="true" t="shared" si="0" ref="O2:O33">SUM(I2:N2)</f>
        <v>42</v>
      </c>
      <c r="P2" s="172">
        <v>2.5</v>
      </c>
      <c r="Q2" s="172">
        <v>10</v>
      </c>
      <c r="R2" s="172">
        <v>8</v>
      </c>
      <c r="S2" s="172">
        <v>6</v>
      </c>
      <c r="T2" s="171">
        <f aca="true" t="shared" si="1" ref="T2:T33">SUM(P2:S2)</f>
        <v>26.5</v>
      </c>
      <c r="U2" s="173">
        <f aca="true" t="shared" si="2" ref="U2:U33">O2+T2</f>
        <v>68.5</v>
      </c>
      <c r="V2" s="174" t="s">
        <v>468</v>
      </c>
      <c r="W2" s="175" t="s">
        <v>468</v>
      </c>
    </row>
    <row r="3" spans="1:23" ht="15">
      <c r="A3" s="165">
        <v>2</v>
      </c>
      <c r="B3" s="166" t="s">
        <v>31</v>
      </c>
      <c r="C3" s="167">
        <v>1971104190432</v>
      </c>
      <c r="D3" s="166" t="s">
        <v>32</v>
      </c>
      <c r="E3" s="168">
        <v>9</v>
      </c>
      <c r="F3" s="169" t="s">
        <v>195</v>
      </c>
      <c r="G3" s="169" t="s">
        <v>196</v>
      </c>
      <c r="H3" s="169" t="s">
        <v>13</v>
      </c>
      <c r="I3" s="170">
        <v>9</v>
      </c>
      <c r="J3" s="170">
        <v>5</v>
      </c>
      <c r="K3" s="170">
        <v>1</v>
      </c>
      <c r="L3" s="170">
        <v>3.5</v>
      </c>
      <c r="M3" s="170">
        <v>10</v>
      </c>
      <c r="N3" s="170">
        <v>6</v>
      </c>
      <c r="O3" s="171">
        <f t="shared" si="0"/>
        <v>34.5</v>
      </c>
      <c r="P3" s="172">
        <v>2</v>
      </c>
      <c r="Q3" s="172">
        <v>6</v>
      </c>
      <c r="R3" s="172">
        <v>10</v>
      </c>
      <c r="S3" s="172">
        <v>5</v>
      </c>
      <c r="T3" s="171">
        <f t="shared" si="1"/>
        <v>23</v>
      </c>
      <c r="U3" s="173">
        <f t="shared" si="2"/>
        <v>57.5</v>
      </c>
      <c r="V3" s="174" t="s">
        <v>466</v>
      </c>
      <c r="W3" s="175" t="s">
        <v>466</v>
      </c>
    </row>
    <row r="4" spans="1:23" ht="15">
      <c r="A4" s="165">
        <v>3</v>
      </c>
      <c r="B4" s="166" t="s">
        <v>49</v>
      </c>
      <c r="C4" s="176">
        <v>1970116125772</v>
      </c>
      <c r="D4" s="166" t="s">
        <v>50</v>
      </c>
      <c r="E4" s="168">
        <v>9</v>
      </c>
      <c r="F4" s="169" t="s">
        <v>477</v>
      </c>
      <c r="G4" s="169" t="s">
        <v>502</v>
      </c>
      <c r="H4" s="169" t="s">
        <v>39</v>
      </c>
      <c r="I4" s="170">
        <v>4</v>
      </c>
      <c r="J4" s="170">
        <v>1</v>
      </c>
      <c r="K4" s="170">
        <v>2</v>
      </c>
      <c r="L4" s="170">
        <v>5</v>
      </c>
      <c r="M4" s="170">
        <v>3</v>
      </c>
      <c r="N4" s="170">
        <v>7</v>
      </c>
      <c r="O4" s="171">
        <f t="shared" si="0"/>
        <v>22</v>
      </c>
      <c r="P4" s="172">
        <v>9</v>
      </c>
      <c r="Q4" s="172">
        <v>10</v>
      </c>
      <c r="R4" s="172">
        <v>10</v>
      </c>
      <c r="S4" s="172">
        <v>6</v>
      </c>
      <c r="T4" s="171">
        <f t="shared" si="1"/>
        <v>35</v>
      </c>
      <c r="U4" s="173">
        <f t="shared" si="2"/>
        <v>57</v>
      </c>
      <c r="V4" s="174" t="s">
        <v>467</v>
      </c>
      <c r="W4" s="175" t="s">
        <v>466</v>
      </c>
    </row>
    <row r="5" spans="1:23" ht="15">
      <c r="A5" s="165">
        <v>4</v>
      </c>
      <c r="B5" s="177" t="s">
        <v>44</v>
      </c>
      <c r="C5" s="178">
        <v>1971014142601</v>
      </c>
      <c r="D5" s="166" t="s">
        <v>45</v>
      </c>
      <c r="E5" s="179">
        <v>9</v>
      </c>
      <c r="F5" s="180" t="s">
        <v>478</v>
      </c>
      <c r="G5" s="181" t="s">
        <v>503</v>
      </c>
      <c r="H5" s="182" t="s">
        <v>46</v>
      </c>
      <c r="I5" s="170">
        <v>4</v>
      </c>
      <c r="J5" s="170">
        <v>6</v>
      </c>
      <c r="K5" s="170">
        <v>2</v>
      </c>
      <c r="L5" s="170">
        <v>3</v>
      </c>
      <c r="M5" s="170">
        <v>1</v>
      </c>
      <c r="N5" s="170">
        <v>2</v>
      </c>
      <c r="O5" s="171">
        <f t="shared" si="0"/>
        <v>18</v>
      </c>
      <c r="P5" s="172">
        <v>8</v>
      </c>
      <c r="Q5" s="172">
        <v>10</v>
      </c>
      <c r="R5" s="172">
        <v>9</v>
      </c>
      <c r="S5" s="172">
        <v>7</v>
      </c>
      <c r="T5" s="171">
        <f t="shared" si="1"/>
        <v>34</v>
      </c>
      <c r="U5" s="173">
        <f t="shared" si="2"/>
        <v>52</v>
      </c>
      <c r="V5" s="174" t="s">
        <v>465</v>
      </c>
      <c r="W5" s="175" t="s">
        <v>466</v>
      </c>
    </row>
    <row r="6" spans="1:23" ht="15">
      <c r="A6" s="165">
        <v>5</v>
      </c>
      <c r="B6" s="166" t="s">
        <v>108</v>
      </c>
      <c r="C6" s="167">
        <v>1970829080050</v>
      </c>
      <c r="D6" s="166" t="s">
        <v>109</v>
      </c>
      <c r="E6" s="168">
        <v>9</v>
      </c>
      <c r="F6" s="169" t="s">
        <v>479</v>
      </c>
      <c r="G6" s="169" t="s">
        <v>504</v>
      </c>
      <c r="H6" s="169" t="s">
        <v>64</v>
      </c>
      <c r="I6" s="170">
        <v>6</v>
      </c>
      <c r="J6" s="170">
        <v>4</v>
      </c>
      <c r="K6" s="170">
        <v>2</v>
      </c>
      <c r="L6" s="170">
        <v>3</v>
      </c>
      <c r="M6" s="170">
        <v>3</v>
      </c>
      <c r="N6" s="170">
        <v>10</v>
      </c>
      <c r="O6" s="171">
        <f t="shared" si="0"/>
        <v>28</v>
      </c>
      <c r="P6" s="172">
        <v>2</v>
      </c>
      <c r="Q6" s="172">
        <v>1</v>
      </c>
      <c r="R6" s="172">
        <v>6</v>
      </c>
      <c r="S6" s="172">
        <v>5</v>
      </c>
      <c r="T6" s="171">
        <f t="shared" si="1"/>
        <v>14</v>
      </c>
      <c r="U6" s="173">
        <f t="shared" si="2"/>
        <v>42</v>
      </c>
      <c r="V6" s="174"/>
      <c r="W6" s="175" t="s">
        <v>467</v>
      </c>
    </row>
    <row r="7" spans="1:23" ht="15">
      <c r="A7" s="165">
        <v>6</v>
      </c>
      <c r="B7" s="166" t="s">
        <v>131</v>
      </c>
      <c r="C7" s="167">
        <v>1970622260032</v>
      </c>
      <c r="D7" s="166" t="s">
        <v>132</v>
      </c>
      <c r="E7" s="168">
        <v>9</v>
      </c>
      <c r="F7" s="183" t="s">
        <v>480</v>
      </c>
      <c r="G7" s="183" t="s">
        <v>505</v>
      </c>
      <c r="H7" s="183" t="s">
        <v>118</v>
      </c>
      <c r="I7" s="170">
        <v>3</v>
      </c>
      <c r="J7" s="170">
        <v>6</v>
      </c>
      <c r="K7" s="170">
        <v>2</v>
      </c>
      <c r="L7" s="170">
        <v>3.5</v>
      </c>
      <c r="M7" s="170">
        <v>1</v>
      </c>
      <c r="N7" s="170">
        <v>6</v>
      </c>
      <c r="O7" s="171">
        <f t="shared" si="0"/>
        <v>21.5</v>
      </c>
      <c r="P7" s="172">
        <v>2</v>
      </c>
      <c r="Q7" s="172">
        <v>10</v>
      </c>
      <c r="R7" s="172">
        <v>3</v>
      </c>
      <c r="S7" s="172">
        <v>3</v>
      </c>
      <c r="T7" s="171">
        <f t="shared" si="1"/>
        <v>18</v>
      </c>
      <c r="U7" s="173">
        <f t="shared" si="2"/>
        <v>39.5</v>
      </c>
      <c r="V7" s="174"/>
      <c r="W7" s="175" t="s">
        <v>465</v>
      </c>
    </row>
    <row r="8" spans="1:23" ht="15">
      <c r="A8" s="165">
        <v>7</v>
      </c>
      <c r="B8" s="184" t="s">
        <v>119</v>
      </c>
      <c r="C8" s="167">
        <v>2970531190444</v>
      </c>
      <c r="D8" s="166" t="s">
        <v>120</v>
      </c>
      <c r="E8" s="168">
        <v>9</v>
      </c>
      <c r="F8" s="169" t="s">
        <v>195</v>
      </c>
      <c r="G8" s="169" t="s">
        <v>196</v>
      </c>
      <c r="H8" s="169" t="s">
        <v>121</v>
      </c>
      <c r="I8" s="170">
        <v>1</v>
      </c>
      <c r="J8" s="170">
        <v>1</v>
      </c>
      <c r="K8" s="170">
        <v>2</v>
      </c>
      <c r="L8" s="170">
        <v>4</v>
      </c>
      <c r="M8" s="170">
        <v>1</v>
      </c>
      <c r="N8" s="170">
        <v>9</v>
      </c>
      <c r="O8" s="171">
        <f t="shared" si="0"/>
        <v>18</v>
      </c>
      <c r="P8" s="172">
        <v>7</v>
      </c>
      <c r="Q8" s="172">
        <v>9</v>
      </c>
      <c r="R8" s="172">
        <v>3</v>
      </c>
      <c r="S8" s="172">
        <v>2</v>
      </c>
      <c r="T8" s="171">
        <f t="shared" si="1"/>
        <v>21</v>
      </c>
      <c r="U8" s="173">
        <f t="shared" si="2"/>
        <v>39</v>
      </c>
      <c r="V8" s="174"/>
      <c r="W8" s="175" t="s">
        <v>465</v>
      </c>
    </row>
    <row r="9" spans="1:23" ht="15">
      <c r="A9" s="165">
        <v>8</v>
      </c>
      <c r="B9" s="166" t="s">
        <v>471</v>
      </c>
      <c r="C9" s="185" t="s">
        <v>28</v>
      </c>
      <c r="D9" s="185" t="s">
        <v>29</v>
      </c>
      <c r="E9" s="168">
        <v>9</v>
      </c>
      <c r="F9" s="169" t="s">
        <v>476</v>
      </c>
      <c r="G9" s="169" t="s">
        <v>501</v>
      </c>
      <c r="H9" s="169" t="s">
        <v>30</v>
      </c>
      <c r="I9" s="170">
        <v>5</v>
      </c>
      <c r="J9" s="170">
        <v>1</v>
      </c>
      <c r="K9" s="170">
        <v>2</v>
      </c>
      <c r="L9" s="170">
        <v>3</v>
      </c>
      <c r="M9" s="170">
        <v>3</v>
      </c>
      <c r="N9" s="170">
        <v>10</v>
      </c>
      <c r="O9" s="171">
        <f t="shared" si="0"/>
        <v>24</v>
      </c>
      <c r="P9" s="172">
        <v>2</v>
      </c>
      <c r="Q9" s="172">
        <v>1</v>
      </c>
      <c r="R9" s="172">
        <v>4</v>
      </c>
      <c r="S9" s="172">
        <v>6</v>
      </c>
      <c r="T9" s="171">
        <f t="shared" si="1"/>
        <v>13</v>
      </c>
      <c r="U9" s="173">
        <f t="shared" si="2"/>
        <v>37</v>
      </c>
      <c r="V9" s="174"/>
      <c r="W9" s="175" t="s">
        <v>465</v>
      </c>
    </row>
    <row r="10" spans="1:23" ht="15">
      <c r="A10" s="165">
        <v>9</v>
      </c>
      <c r="B10" s="166" t="s">
        <v>51</v>
      </c>
      <c r="C10" s="185" t="s">
        <v>52</v>
      </c>
      <c r="D10" s="166" t="s">
        <v>53</v>
      </c>
      <c r="E10" s="168">
        <v>9</v>
      </c>
      <c r="F10" s="169" t="s">
        <v>481</v>
      </c>
      <c r="G10" s="169" t="s">
        <v>506</v>
      </c>
      <c r="H10" s="169" t="s">
        <v>54</v>
      </c>
      <c r="I10" s="170">
        <v>9</v>
      </c>
      <c r="J10" s="170">
        <v>2</v>
      </c>
      <c r="K10" s="170">
        <v>2</v>
      </c>
      <c r="L10" s="170">
        <v>2.5</v>
      </c>
      <c r="M10" s="170">
        <v>1</v>
      </c>
      <c r="N10" s="170">
        <v>1</v>
      </c>
      <c r="O10" s="171">
        <f t="shared" si="0"/>
        <v>17.5</v>
      </c>
      <c r="P10" s="186">
        <v>2</v>
      </c>
      <c r="Q10" s="186">
        <v>1</v>
      </c>
      <c r="R10" s="186">
        <v>10</v>
      </c>
      <c r="S10" s="186">
        <v>5</v>
      </c>
      <c r="T10" s="171">
        <f t="shared" si="1"/>
        <v>18</v>
      </c>
      <c r="U10" s="173">
        <f t="shared" si="2"/>
        <v>35.5</v>
      </c>
      <c r="V10" s="174"/>
      <c r="W10" s="175" t="s">
        <v>465</v>
      </c>
    </row>
    <row r="11" spans="1:23" ht="15">
      <c r="A11" s="165">
        <v>10</v>
      </c>
      <c r="B11" s="166" t="s">
        <v>47</v>
      </c>
      <c r="C11" s="176">
        <v>2970731125829</v>
      </c>
      <c r="D11" s="166" t="s">
        <v>48</v>
      </c>
      <c r="E11" s="168">
        <v>9</v>
      </c>
      <c r="F11" s="169" t="s">
        <v>477</v>
      </c>
      <c r="G11" s="169" t="s">
        <v>502</v>
      </c>
      <c r="H11" s="169" t="s">
        <v>39</v>
      </c>
      <c r="I11" s="170">
        <v>1</v>
      </c>
      <c r="J11" s="170">
        <v>1</v>
      </c>
      <c r="K11" s="170">
        <v>2</v>
      </c>
      <c r="L11" s="170">
        <v>5</v>
      </c>
      <c r="M11" s="170">
        <v>1</v>
      </c>
      <c r="N11" s="170">
        <v>7</v>
      </c>
      <c r="O11" s="171">
        <f t="shared" si="0"/>
        <v>17</v>
      </c>
      <c r="P11" s="172">
        <v>9</v>
      </c>
      <c r="Q11" s="172">
        <v>1</v>
      </c>
      <c r="R11" s="172">
        <v>2</v>
      </c>
      <c r="S11" s="172">
        <v>4</v>
      </c>
      <c r="T11" s="171">
        <f t="shared" si="1"/>
        <v>16</v>
      </c>
      <c r="U11" s="173">
        <f t="shared" si="2"/>
        <v>33</v>
      </c>
      <c r="V11" s="174"/>
      <c r="W11" s="175" t="s">
        <v>465</v>
      </c>
    </row>
    <row r="12" spans="1:23" ht="15">
      <c r="A12" s="165">
        <v>11</v>
      </c>
      <c r="B12" s="184" t="s">
        <v>14</v>
      </c>
      <c r="C12" s="176">
        <v>2970802125773</v>
      </c>
      <c r="D12" s="166" t="s">
        <v>15</v>
      </c>
      <c r="E12" s="187">
        <v>9</v>
      </c>
      <c r="F12" s="169" t="s">
        <v>482</v>
      </c>
      <c r="G12" s="169" t="s">
        <v>502</v>
      </c>
      <c r="H12" s="169" t="s">
        <v>16</v>
      </c>
      <c r="I12" s="170">
        <v>2</v>
      </c>
      <c r="J12" s="170">
        <v>6</v>
      </c>
      <c r="K12" s="170">
        <v>2</v>
      </c>
      <c r="L12" s="170">
        <v>2</v>
      </c>
      <c r="M12" s="170">
        <v>1</v>
      </c>
      <c r="N12" s="170">
        <v>10</v>
      </c>
      <c r="O12" s="171">
        <f t="shared" si="0"/>
        <v>23</v>
      </c>
      <c r="P12" s="172">
        <v>3</v>
      </c>
      <c r="Q12" s="172">
        <v>1</v>
      </c>
      <c r="R12" s="172">
        <v>3</v>
      </c>
      <c r="S12" s="172">
        <v>2</v>
      </c>
      <c r="T12" s="171">
        <f t="shared" si="1"/>
        <v>9</v>
      </c>
      <c r="U12" s="173">
        <f t="shared" si="2"/>
        <v>32</v>
      </c>
      <c r="V12" s="174"/>
      <c r="W12" s="175" t="s">
        <v>465</v>
      </c>
    </row>
    <row r="13" spans="1:23" ht="15">
      <c r="A13" s="165">
        <v>12</v>
      </c>
      <c r="B13" s="177" t="s">
        <v>122</v>
      </c>
      <c r="C13" s="178">
        <v>1970529142593</v>
      </c>
      <c r="D13" s="166" t="s">
        <v>123</v>
      </c>
      <c r="E13" s="179">
        <v>9</v>
      </c>
      <c r="F13" s="180" t="s">
        <v>478</v>
      </c>
      <c r="G13" s="181" t="s">
        <v>503</v>
      </c>
      <c r="H13" s="182" t="s">
        <v>46</v>
      </c>
      <c r="I13" s="170">
        <v>4</v>
      </c>
      <c r="J13" s="170">
        <v>1</v>
      </c>
      <c r="K13" s="170">
        <v>2</v>
      </c>
      <c r="L13" s="170">
        <v>3</v>
      </c>
      <c r="M13" s="170">
        <v>2</v>
      </c>
      <c r="N13" s="170">
        <v>6</v>
      </c>
      <c r="O13" s="171">
        <f t="shared" si="0"/>
        <v>18</v>
      </c>
      <c r="P13" s="172">
        <v>2</v>
      </c>
      <c r="Q13" s="172">
        <v>1</v>
      </c>
      <c r="R13" s="172">
        <v>3</v>
      </c>
      <c r="S13" s="172">
        <v>6</v>
      </c>
      <c r="T13" s="171">
        <f t="shared" si="1"/>
        <v>12</v>
      </c>
      <c r="U13" s="173">
        <f t="shared" si="2"/>
        <v>30</v>
      </c>
      <c r="V13" s="174"/>
      <c r="W13" s="175" t="s">
        <v>465</v>
      </c>
    </row>
    <row r="14" spans="1:23" ht="15">
      <c r="A14" s="165">
        <v>13</v>
      </c>
      <c r="B14" s="166" t="s">
        <v>105</v>
      </c>
      <c r="C14" s="185" t="s">
        <v>106</v>
      </c>
      <c r="D14" s="166" t="s">
        <v>107</v>
      </c>
      <c r="E14" s="168">
        <v>9</v>
      </c>
      <c r="F14" s="169" t="s">
        <v>481</v>
      </c>
      <c r="G14" s="169" t="s">
        <v>506</v>
      </c>
      <c r="H14" s="169" t="s">
        <v>61</v>
      </c>
      <c r="I14" s="170">
        <v>2</v>
      </c>
      <c r="J14" s="170">
        <v>1</v>
      </c>
      <c r="K14" s="170">
        <v>2</v>
      </c>
      <c r="L14" s="170">
        <v>5</v>
      </c>
      <c r="M14" s="170">
        <v>1</v>
      </c>
      <c r="N14" s="170">
        <v>1</v>
      </c>
      <c r="O14" s="171">
        <f t="shared" si="0"/>
        <v>12</v>
      </c>
      <c r="P14" s="172">
        <v>2</v>
      </c>
      <c r="Q14" s="172">
        <v>1</v>
      </c>
      <c r="R14" s="172">
        <v>8</v>
      </c>
      <c r="S14" s="172">
        <v>4</v>
      </c>
      <c r="T14" s="171">
        <f t="shared" si="1"/>
        <v>15</v>
      </c>
      <c r="U14" s="173">
        <f t="shared" si="2"/>
        <v>27</v>
      </c>
      <c r="V14" s="174"/>
      <c r="W14" s="175" t="s">
        <v>465</v>
      </c>
    </row>
    <row r="15" spans="1:23" ht="15">
      <c r="A15" s="165">
        <v>14</v>
      </c>
      <c r="B15" s="166" t="s">
        <v>6</v>
      </c>
      <c r="C15" s="185" t="s">
        <v>7</v>
      </c>
      <c r="D15" s="185" t="s">
        <v>8</v>
      </c>
      <c r="E15" s="168">
        <v>9</v>
      </c>
      <c r="F15" s="169" t="s">
        <v>9</v>
      </c>
      <c r="G15" s="169" t="s">
        <v>501</v>
      </c>
      <c r="H15" s="169" t="s">
        <v>10</v>
      </c>
      <c r="I15" s="170">
        <v>1</v>
      </c>
      <c r="J15" s="170">
        <v>1</v>
      </c>
      <c r="K15" s="170">
        <v>1</v>
      </c>
      <c r="L15" s="170">
        <v>2.5</v>
      </c>
      <c r="M15" s="170">
        <v>1</v>
      </c>
      <c r="N15" s="170">
        <v>6</v>
      </c>
      <c r="O15" s="171">
        <f t="shared" si="0"/>
        <v>12.5</v>
      </c>
      <c r="P15" s="172">
        <v>1</v>
      </c>
      <c r="Q15" s="172">
        <v>1</v>
      </c>
      <c r="R15" s="172">
        <v>10</v>
      </c>
      <c r="S15" s="172">
        <v>2</v>
      </c>
      <c r="T15" s="171">
        <f t="shared" si="1"/>
        <v>14</v>
      </c>
      <c r="U15" s="173">
        <f t="shared" si="2"/>
        <v>26.5</v>
      </c>
      <c r="V15" s="174"/>
      <c r="W15" s="175" t="s">
        <v>465</v>
      </c>
    </row>
    <row r="16" spans="1:23" ht="15">
      <c r="A16" s="165">
        <v>15</v>
      </c>
      <c r="B16" s="166" t="s">
        <v>114</v>
      </c>
      <c r="C16" s="167">
        <v>2970124260015</v>
      </c>
      <c r="D16" s="166" t="s">
        <v>115</v>
      </c>
      <c r="E16" s="168">
        <v>9</v>
      </c>
      <c r="F16" s="183" t="s">
        <v>480</v>
      </c>
      <c r="G16" s="183" t="s">
        <v>505</v>
      </c>
      <c r="H16" s="183" t="s">
        <v>81</v>
      </c>
      <c r="I16" s="170">
        <v>2</v>
      </c>
      <c r="J16" s="170">
        <v>1</v>
      </c>
      <c r="K16" s="170">
        <v>2</v>
      </c>
      <c r="L16" s="170">
        <v>2.5</v>
      </c>
      <c r="M16" s="170">
        <v>1</v>
      </c>
      <c r="N16" s="170">
        <v>2</v>
      </c>
      <c r="O16" s="171">
        <f t="shared" si="0"/>
        <v>10.5</v>
      </c>
      <c r="P16" s="172">
        <v>4</v>
      </c>
      <c r="Q16" s="172">
        <v>1</v>
      </c>
      <c r="R16" s="172">
        <v>5</v>
      </c>
      <c r="S16" s="172">
        <v>6</v>
      </c>
      <c r="T16" s="171">
        <f t="shared" si="1"/>
        <v>16</v>
      </c>
      <c r="U16" s="173">
        <f t="shared" si="2"/>
        <v>26.5</v>
      </c>
      <c r="V16" s="174"/>
      <c r="W16" s="175" t="s">
        <v>465</v>
      </c>
    </row>
    <row r="17" spans="1:23" s="111" customFormat="1" ht="15" thickBot="1">
      <c r="A17" s="223">
        <v>16</v>
      </c>
      <c r="B17" s="224" t="s">
        <v>40</v>
      </c>
      <c r="C17" s="225" t="s">
        <v>41</v>
      </c>
      <c r="D17" s="225" t="s">
        <v>42</v>
      </c>
      <c r="E17" s="226">
        <v>9</v>
      </c>
      <c r="F17" s="227" t="s">
        <v>483</v>
      </c>
      <c r="G17" s="227" t="s">
        <v>507</v>
      </c>
      <c r="H17" s="227" t="s">
        <v>43</v>
      </c>
      <c r="I17" s="188">
        <v>1</v>
      </c>
      <c r="J17" s="188">
        <v>1</v>
      </c>
      <c r="K17" s="188">
        <v>2</v>
      </c>
      <c r="L17" s="188">
        <v>1.25</v>
      </c>
      <c r="M17" s="188">
        <v>2</v>
      </c>
      <c r="N17" s="188">
        <v>9</v>
      </c>
      <c r="O17" s="188">
        <f t="shared" si="0"/>
        <v>16.25</v>
      </c>
      <c r="P17" s="228">
        <v>1</v>
      </c>
      <c r="Q17" s="228">
        <v>1</v>
      </c>
      <c r="R17" s="228">
        <v>3</v>
      </c>
      <c r="S17" s="228">
        <v>5</v>
      </c>
      <c r="T17" s="188">
        <f t="shared" si="1"/>
        <v>10</v>
      </c>
      <c r="U17" s="189">
        <f t="shared" si="2"/>
        <v>26.25</v>
      </c>
      <c r="V17" s="190"/>
      <c r="W17" s="191" t="s">
        <v>465</v>
      </c>
    </row>
    <row r="18" spans="1:23" ht="15">
      <c r="A18" s="192">
        <v>17</v>
      </c>
      <c r="B18" s="193" t="s">
        <v>82</v>
      </c>
      <c r="C18" s="194">
        <v>1970402142610</v>
      </c>
      <c r="D18" s="195" t="s">
        <v>83</v>
      </c>
      <c r="E18" s="196">
        <v>9</v>
      </c>
      <c r="F18" s="197" t="s">
        <v>478</v>
      </c>
      <c r="G18" s="198" t="s">
        <v>503</v>
      </c>
      <c r="H18" s="199" t="s">
        <v>46</v>
      </c>
      <c r="I18" s="200">
        <v>2</v>
      </c>
      <c r="J18" s="200">
        <v>1</v>
      </c>
      <c r="K18" s="200">
        <v>2</v>
      </c>
      <c r="L18" s="200">
        <v>2.25</v>
      </c>
      <c r="M18" s="200">
        <v>1</v>
      </c>
      <c r="N18" s="200">
        <v>9</v>
      </c>
      <c r="O18" s="201">
        <f t="shared" si="0"/>
        <v>17.25</v>
      </c>
      <c r="P18" s="202">
        <v>2</v>
      </c>
      <c r="Q18" s="202">
        <v>1</v>
      </c>
      <c r="R18" s="202">
        <v>3</v>
      </c>
      <c r="S18" s="202">
        <v>2</v>
      </c>
      <c r="T18" s="201">
        <f t="shared" si="1"/>
        <v>8</v>
      </c>
      <c r="U18" s="203">
        <f t="shared" si="2"/>
        <v>25.25</v>
      </c>
      <c r="V18" s="204"/>
      <c r="W18" s="204"/>
    </row>
    <row r="19" spans="1:23" ht="15">
      <c r="A19" s="205">
        <v>18</v>
      </c>
      <c r="B19" s="166" t="s">
        <v>69</v>
      </c>
      <c r="C19" s="185" t="s">
        <v>70</v>
      </c>
      <c r="D19" s="166" t="s">
        <v>71</v>
      </c>
      <c r="E19" s="168">
        <v>9</v>
      </c>
      <c r="F19" s="169" t="s">
        <v>481</v>
      </c>
      <c r="G19" s="169" t="s">
        <v>506</v>
      </c>
      <c r="H19" s="169" t="s">
        <v>72</v>
      </c>
      <c r="I19" s="170">
        <v>2</v>
      </c>
      <c r="J19" s="170">
        <v>1</v>
      </c>
      <c r="K19" s="170">
        <v>2</v>
      </c>
      <c r="L19" s="170">
        <v>2.5</v>
      </c>
      <c r="M19" s="170">
        <v>1</v>
      </c>
      <c r="N19" s="170">
        <v>1</v>
      </c>
      <c r="O19" s="171">
        <f t="shared" si="0"/>
        <v>9.5</v>
      </c>
      <c r="P19" s="186">
        <v>2</v>
      </c>
      <c r="Q19" s="186">
        <v>1</v>
      </c>
      <c r="R19" s="186">
        <v>5</v>
      </c>
      <c r="S19" s="186">
        <v>7</v>
      </c>
      <c r="T19" s="171">
        <f t="shared" si="1"/>
        <v>15</v>
      </c>
      <c r="U19" s="173">
        <f t="shared" si="2"/>
        <v>24.5</v>
      </c>
      <c r="V19" s="174"/>
      <c r="W19" s="174"/>
    </row>
    <row r="20" spans="1:23" ht="15">
      <c r="A20" s="205">
        <v>19</v>
      </c>
      <c r="B20" s="166" t="s">
        <v>142</v>
      </c>
      <c r="C20" s="185" t="s">
        <v>143</v>
      </c>
      <c r="D20" s="166" t="s">
        <v>144</v>
      </c>
      <c r="E20" s="168">
        <v>9</v>
      </c>
      <c r="F20" s="169" t="s">
        <v>484</v>
      </c>
      <c r="G20" s="169" t="s">
        <v>508</v>
      </c>
      <c r="H20" s="169" t="s">
        <v>145</v>
      </c>
      <c r="I20" s="170">
        <v>3</v>
      </c>
      <c r="J20" s="170">
        <v>1</v>
      </c>
      <c r="K20" s="170">
        <v>2</v>
      </c>
      <c r="L20" s="170">
        <v>2.5</v>
      </c>
      <c r="M20" s="170">
        <v>1</v>
      </c>
      <c r="N20" s="170">
        <v>5</v>
      </c>
      <c r="O20" s="171">
        <f t="shared" si="0"/>
        <v>14.5</v>
      </c>
      <c r="P20" s="186">
        <v>2</v>
      </c>
      <c r="Q20" s="186">
        <v>1</v>
      </c>
      <c r="R20" s="172">
        <v>2</v>
      </c>
      <c r="S20" s="172">
        <v>5</v>
      </c>
      <c r="T20" s="171">
        <f t="shared" si="1"/>
        <v>10</v>
      </c>
      <c r="U20" s="173">
        <f t="shared" si="2"/>
        <v>24.5</v>
      </c>
      <c r="V20" s="174"/>
      <c r="W20" s="174"/>
    </row>
    <row r="21" spans="1:23" ht="15">
      <c r="A21" s="205">
        <v>20</v>
      </c>
      <c r="B21" s="166" t="s">
        <v>146</v>
      </c>
      <c r="C21" s="167">
        <v>1971127313526</v>
      </c>
      <c r="D21" s="166" t="s">
        <v>147</v>
      </c>
      <c r="E21" s="168">
        <v>9</v>
      </c>
      <c r="F21" s="169" t="s">
        <v>485</v>
      </c>
      <c r="G21" s="169" t="s">
        <v>509</v>
      </c>
      <c r="H21" s="169" t="s">
        <v>148</v>
      </c>
      <c r="I21" s="170">
        <v>3</v>
      </c>
      <c r="J21" s="170">
        <v>1</v>
      </c>
      <c r="K21" s="170">
        <v>2</v>
      </c>
      <c r="L21" s="170">
        <v>2.5</v>
      </c>
      <c r="M21" s="170">
        <v>1</v>
      </c>
      <c r="N21" s="170">
        <v>5</v>
      </c>
      <c r="O21" s="171">
        <f t="shared" si="0"/>
        <v>14.5</v>
      </c>
      <c r="P21" s="186">
        <v>2</v>
      </c>
      <c r="Q21" s="186">
        <v>1</v>
      </c>
      <c r="R21" s="172">
        <v>2</v>
      </c>
      <c r="S21" s="172">
        <v>5</v>
      </c>
      <c r="T21" s="171">
        <f t="shared" si="1"/>
        <v>10</v>
      </c>
      <c r="U21" s="173">
        <f t="shared" si="2"/>
        <v>24.5</v>
      </c>
      <c r="V21" s="205"/>
      <c r="W21" s="205"/>
    </row>
    <row r="22" spans="1:23" ht="15">
      <c r="A22" s="205">
        <v>21</v>
      </c>
      <c r="B22" s="166" t="s">
        <v>33</v>
      </c>
      <c r="C22" s="167">
        <v>1971126020126</v>
      </c>
      <c r="D22" s="166" t="s">
        <v>34</v>
      </c>
      <c r="E22" s="168">
        <v>9</v>
      </c>
      <c r="F22" s="169" t="s">
        <v>486</v>
      </c>
      <c r="G22" s="169" t="s">
        <v>35</v>
      </c>
      <c r="H22" s="169" t="s">
        <v>36</v>
      </c>
      <c r="I22" s="170">
        <v>1</v>
      </c>
      <c r="J22" s="170">
        <v>2</v>
      </c>
      <c r="K22" s="170">
        <v>2</v>
      </c>
      <c r="L22" s="170">
        <v>1.25</v>
      </c>
      <c r="M22" s="170">
        <v>1</v>
      </c>
      <c r="N22" s="170">
        <v>5</v>
      </c>
      <c r="O22" s="171">
        <f t="shared" si="0"/>
        <v>12.25</v>
      </c>
      <c r="P22" s="172">
        <v>2</v>
      </c>
      <c r="Q22" s="172">
        <v>1</v>
      </c>
      <c r="R22" s="172">
        <v>7</v>
      </c>
      <c r="S22" s="172">
        <v>2</v>
      </c>
      <c r="T22" s="171">
        <f t="shared" si="1"/>
        <v>12</v>
      </c>
      <c r="U22" s="173">
        <f t="shared" si="2"/>
        <v>24.25</v>
      </c>
      <c r="V22" s="174"/>
      <c r="W22" s="174"/>
    </row>
    <row r="23" spans="1:23" ht="15">
      <c r="A23" s="205">
        <v>22</v>
      </c>
      <c r="B23" s="206" t="s">
        <v>92</v>
      </c>
      <c r="C23" s="185" t="s">
        <v>93</v>
      </c>
      <c r="D23" s="166" t="s">
        <v>94</v>
      </c>
      <c r="E23" s="168">
        <v>9</v>
      </c>
      <c r="F23" s="169" t="s">
        <v>487</v>
      </c>
      <c r="G23" s="169" t="s">
        <v>510</v>
      </c>
      <c r="H23" s="183" t="s">
        <v>25</v>
      </c>
      <c r="I23" s="170">
        <v>3</v>
      </c>
      <c r="J23" s="170">
        <v>1</v>
      </c>
      <c r="K23" s="170">
        <v>2</v>
      </c>
      <c r="L23" s="170">
        <v>2.5</v>
      </c>
      <c r="M23" s="170">
        <v>2</v>
      </c>
      <c r="N23" s="170">
        <v>6</v>
      </c>
      <c r="O23" s="171">
        <f t="shared" si="0"/>
        <v>16.5</v>
      </c>
      <c r="P23" s="172">
        <v>1</v>
      </c>
      <c r="Q23" s="172">
        <v>1</v>
      </c>
      <c r="R23" s="172">
        <v>3</v>
      </c>
      <c r="S23" s="172">
        <v>2</v>
      </c>
      <c r="T23" s="171">
        <f t="shared" si="1"/>
        <v>7</v>
      </c>
      <c r="U23" s="173">
        <f t="shared" si="2"/>
        <v>23.5</v>
      </c>
      <c r="V23" s="174"/>
      <c r="W23" s="174"/>
    </row>
    <row r="24" spans="1:23" ht="15">
      <c r="A24" s="205">
        <v>23</v>
      </c>
      <c r="B24" s="184" t="s">
        <v>90</v>
      </c>
      <c r="C24" s="167">
        <v>1970421190443</v>
      </c>
      <c r="D24" s="166" t="s">
        <v>91</v>
      </c>
      <c r="E24" s="168">
        <v>9</v>
      </c>
      <c r="F24" s="169" t="s">
        <v>195</v>
      </c>
      <c r="G24" s="169" t="s">
        <v>196</v>
      </c>
      <c r="H24" s="169" t="s">
        <v>13</v>
      </c>
      <c r="I24" s="170">
        <v>1</v>
      </c>
      <c r="J24" s="170">
        <v>3</v>
      </c>
      <c r="K24" s="170">
        <v>2</v>
      </c>
      <c r="L24" s="170">
        <v>2</v>
      </c>
      <c r="M24" s="170">
        <v>1</v>
      </c>
      <c r="N24" s="170">
        <v>7</v>
      </c>
      <c r="O24" s="171">
        <f t="shared" si="0"/>
        <v>16</v>
      </c>
      <c r="P24" s="172">
        <v>1</v>
      </c>
      <c r="Q24" s="172">
        <v>1</v>
      </c>
      <c r="R24" s="172">
        <v>3</v>
      </c>
      <c r="S24" s="172">
        <v>2</v>
      </c>
      <c r="T24" s="171">
        <f t="shared" si="1"/>
        <v>7</v>
      </c>
      <c r="U24" s="173">
        <f t="shared" si="2"/>
        <v>23</v>
      </c>
      <c r="V24" s="174"/>
      <c r="W24" s="174"/>
    </row>
    <row r="25" spans="1:23" ht="15">
      <c r="A25" s="205">
        <v>24</v>
      </c>
      <c r="B25" s="184" t="s">
        <v>26</v>
      </c>
      <c r="C25" s="167">
        <v>1970725190453</v>
      </c>
      <c r="D25" s="166" t="s">
        <v>27</v>
      </c>
      <c r="E25" s="168">
        <v>9</v>
      </c>
      <c r="F25" s="169" t="s">
        <v>195</v>
      </c>
      <c r="G25" s="169" t="s">
        <v>196</v>
      </c>
      <c r="H25" s="169" t="s">
        <v>13</v>
      </c>
      <c r="I25" s="170">
        <v>1</v>
      </c>
      <c r="J25" s="170">
        <v>2</v>
      </c>
      <c r="K25" s="170">
        <v>1</v>
      </c>
      <c r="L25" s="170">
        <v>3.5</v>
      </c>
      <c r="M25" s="170">
        <v>1</v>
      </c>
      <c r="N25" s="170">
        <v>4</v>
      </c>
      <c r="O25" s="171">
        <f t="shared" si="0"/>
        <v>12.5</v>
      </c>
      <c r="P25" s="172">
        <v>1</v>
      </c>
      <c r="Q25" s="172">
        <v>1</v>
      </c>
      <c r="R25" s="172">
        <v>6</v>
      </c>
      <c r="S25" s="172">
        <v>2</v>
      </c>
      <c r="T25" s="171">
        <f t="shared" si="1"/>
        <v>10</v>
      </c>
      <c r="U25" s="173">
        <f t="shared" si="2"/>
        <v>22.5</v>
      </c>
      <c r="V25" s="174"/>
      <c r="W25" s="174"/>
    </row>
    <row r="26" spans="1:23" ht="15">
      <c r="A26" s="205">
        <v>25</v>
      </c>
      <c r="B26" s="166" t="s">
        <v>95</v>
      </c>
      <c r="C26" s="167">
        <v>2980218055074</v>
      </c>
      <c r="D26" s="166" t="s">
        <v>96</v>
      </c>
      <c r="E26" s="168">
        <v>9</v>
      </c>
      <c r="F26" s="169" t="s">
        <v>488</v>
      </c>
      <c r="G26" s="169" t="s">
        <v>507</v>
      </c>
      <c r="H26" s="169"/>
      <c r="I26" s="170">
        <v>1</v>
      </c>
      <c r="J26" s="170">
        <v>1</v>
      </c>
      <c r="K26" s="170">
        <v>2</v>
      </c>
      <c r="L26" s="170">
        <v>1</v>
      </c>
      <c r="M26" s="170">
        <v>1</v>
      </c>
      <c r="N26" s="170">
        <v>2</v>
      </c>
      <c r="O26" s="171">
        <f t="shared" si="0"/>
        <v>8</v>
      </c>
      <c r="P26" s="172">
        <v>2</v>
      </c>
      <c r="Q26" s="172">
        <v>1</v>
      </c>
      <c r="R26" s="172">
        <v>6</v>
      </c>
      <c r="S26" s="172">
        <v>5</v>
      </c>
      <c r="T26" s="171">
        <f t="shared" si="1"/>
        <v>14</v>
      </c>
      <c r="U26" s="173">
        <f t="shared" si="2"/>
        <v>22</v>
      </c>
      <c r="V26" s="174"/>
      <c r="W26" s="174"/>
    </row>
    <row r="27" spans="1:23" ht="15">
      <c r="A27" s="205">
        <v>26</v>
      </c>
      <c r="B27" s="166" t="s">
        <v>58</v>
      </c>
      <c r="C27" s="185" t="s">
        <v>59</v>
      </c>
      <c r="D27" s="166" t="s">
        <v>60</v>
      </c>
      <c r="E27" s="168">
        <v>9</v>
      </c>
      <c r="F27" s="169" t="s">
        <v>481</v>
      </c>
      <c r="G27" s="169" t="s">
        <v>506</v>
      </c>
      <c r="H27" s="169" t="s">
        <v>61</v>
      </c>
      <c r="I27" s="170">
        <v>1</v>
      </c>
      <c r="J27" s="170">
        <v>1</v>
      </c>
      <c r="K27" s="170">
        <v>2</v>
      </c>
      <c r="L27" s="170">
        <v>2.5</v>
      </c>
      <c r="M27" s="170">
        <v>2</v>
      </c>
      <c r="N27" s="170">
        <v>1</v>
      </c>
      <c r="O27" s="171">
        <f t="shared" si="0"/>
        <v>9.5</v>
      </c>
      <c r="P27" s="186">
        <v>1</v>
      </c>
      <c r="Q27" s="186">
        <v>6</v>
      </c>
      <c r="R27" s="186">
        <v>3</v>
      </c>
      <c r="S27" s="186">
        <v>2</v>
      </c>
      <c r="T27" s="171">
        <f t="shared" si="1"/>
        <v>12</v>
      </c>
      <c r="U27" s="173">
        <f t="shared" si="2"/>
        <v>21.5</v>
      </c>
      <c r="V27" s="174"/>
      <c r="W27" s="174"/>
    </row>
    <row r="28" spans="1:23" ht="15">
      <c r="A28" s="205">
        <v>27</v>
      </c>
      <c r="B28" s="166" t="s">
        <v>116</v>
      </c>
      <c r="C28" s="167">
        <v>2970708260033</v>
      </c>
      <c r="D28" s="166" t="s">
        <v>117</v>
      </c>
      <c r="E28" s="168">
        <v>9</v>
      </c>
      <c r="F28" s="183" t="s">
        <v>480</v>
      </c>
      <c r="G28" s="183" t="s">
        <v>505</v>
      </c>
      <c r="H28" s="183" t="s">
        <v>118</v>
      </c>
      <c r="I28" s="170">
        <v>2</v>
      </c>
      <c r="J28" s="170">
        <v>1</v>
      </c>
      <c r="K28" s="170">
        <v>2</v>
      </c>
      <c r="L28" s="170">
        <v>2.25</v>
      </c>
      <c r="M28" s="170">
        <v>1</v>
      </c>
      <c r="N28" s="170">
        <v>6</v>
      </c>
      <c r="O28" s="171">
        <f t="shared" si="0"/>
        <v>14.25</v>
      </c>
      <c r="P28" s="172">
        <v>1</v>
      </c>
      <c r="Q28" s="172">
        <v>1</v>
      </c>
      <c r="R28" s="172">
        <v>3</v>
      </c>
      <c r="S28" s="172">
        <v>2</v>
      </c>
      <c r="T28" s="171">
        <f t="shared" si="1"/>
        <v>7</v>
      </c>
      <c r="U28" s="173">
        <f t="shared" si="2"/>
        <v>21.25</v>
      </c>
      <c r="V28" s="174"/>
      <c r="W28" s="174"/>
    </row>
    <row r="29" spans="1:23" ht="15">
      <c r="A29" s="205">
        <v>28</v>
      </c>
      <c r="B29" s="177" t="s">
        <v>138</v>
      </c>
      <c r="C29" s="178">
        <v>1970703142606</v>
      </c>
      <c r="D29" s="166" t="s">
        <v>139</v>
      </c>
      <c r="E29" s="179">
        <v>9</v>
      </c>
      <c r="F29" s="180" t="s">
        <v>478</v>
      </c>
      <c r="G29" s="181" t="s">
        <v>503</v>
      </c>
      <c r="H29" s="182" t="s">
        <v>46</v>
      </c>
      <c r="I29" s="170">
        <v>4</v>
      </c>
      <c r="J29" s="170">
        <v>1</v>
      </c>
      <c r="K29" s="170">
        <v>2</v>
      </c>
      <c r="L29" s="170">
        <v>2</v>
      </c>
      <c r="M29" s="170">
        <v>2</v>
      </c>
      <c r="N29" s="170">
        <v>1</v>
      </c>
      <c r="O29" s="171">
        <f t="shared" si="0"/>
        <v>12</v>
      </c>
      <c r="P29" s="172">
        <v>1</v>
      </c>
      <c r="Q29" s="172">
        <v>1</v>
      </c>
      <c r="R29" s="172">
        <v>5</v>
      </c>
      <c r="S29" s="172">
        <v>2</v>
      </c>
      <c r="T29" s="171">
        <f t="shared" si="1"/>
        <v>9</v>
      </c>
      <c r="U29" s="173">
        <f t="shared" si="2"/>
        <v>21</v>
      </c>
      <c r="V29" s="174"/>
      <c r="W29" s="174"/>
    </row>
    <row r="30" spans="1:23" ht="15">
      <c r="A30" s="205">
        <v>29</v>
      </c>
      <c r="B30" s="184" t="s">
        <v>129</v>
      </c>
      <c r="C30" s="167">
        <v>1980824020086</v>
      </c>
      <c r="D30" s="184" t="s">
        <v>130</v>
      </c>
      <c r="E30" s="187">
        <v>9</v>
      </c>
      <c r="F30" s="169" t="s">
        <v>486</v>
      </c>
      <c r="G30" s="207" t="s">
        <v>35</v>
      </c>
      <c r="H30" s="169" t="s">
        <v>36</v>
      </c>
      <c r="I30" s="170">
        <v>1</v>
      </c>
      <c r="J30" s="170">
        <v>2</v>
      </c>
      <c r="K30" s="170">
        <v>2</v>
      </c>
      <c r="L30" s="170">
        <v>1.25</v>
      </c>
      <c r="M30" s="170">
        <v>1</v>
      </c>
      <c r="N30" s="170">
        <v>5</v>
      </c>
      <c r="O30" s="171">
        <f t="shared" si="0"/>
        <v>12.25</v>
      </c>
      <c r="P30" s="172">
        <v>1</v>
      </c>
      <c r="Q30" s="172">
        <v>1</v>
      </c>
      <c r="R30" s="172">
        <v>2</v>
      </c>
      <c r="S30" s="172">
        <v>4</v>
      </c>
      <c r="T30" s="171">
        <f t="shared" si="1"/>
        <v>8</v>
      </c>
      <c r="U30" s="173">
        <f t="shared" si="2"/>
        <v>20.25</v>
      </c>
      <c r="V30" s="174"/>
      <c r="W30" s="174"/>
    </row>
    <row r="31" spans="1:23" ht="15">
      <c r="A31" s="205">
        <v>30</v>
      </c>
      <c r="B31" s="184" t="s">
        <v>11</v>
      </c>
      <c r="C31" s="167">
        <v>2970406190431</v>
      </c>
      <c r="D31" s="166" t="s">
        <v>12</v>
      </c>
      <c r="E31" s="168">
        <v>9</v>
      </c>
      <c r="F31" s="169" t="s">
        <v>195</v>
      </c>
      <c r="G31" s="169" t="s">
        <v>196</v>
      </c>
      <c r="H31" s="169" t="s">
        <v>13</v>
      </c>
      <c r="I31" s="170">
        <v>1</v>
      </c>
      <c r="J31" s="170">
        <v>1</v>
      </c>
      <c r="K31" s="170">
        <v>3</v>
      </c>
      <c r="L31" s="170">
        <v>2</v>
      </c>
      <c r="M31" s="170">
        <v>1</v>
      </c>
      <c r="N31" s="170">
        <v>2</v>
      </c>
      <c r="O31" s="171">
        <f t="shared" si="0"/>
        <v>10</v>
      </c>
      <c r="P31" s="172">
        <v>1</v>
      </c>
      <c r="Q31" s="172">
        <v>1</v>
      </c>
      <c r="R31" s="172">
        <v>3</v>
      </c>
      <c r="S31" s="172">
        <v>5</v>
      </c>
      <c r="T31" s="171">
        <f t="shared" si="1"/>
        <v>10</v>
      </c>
      <c r="U31" s="173">
        <f t="shared" si="2"/>
        <v>20</v>
      </c>
      <c r="V31" s="174"/>
      <c r="W31" s="174"/>
    </row>
    <row r="32" spans="1:23" ht="15">
      <c r="A32" s="205">
        <v>31</v>
      </c>
      <c r="B32" s="184" t="s">
        <v>103</v>
      </c>
      <c r="C32" s="167">
        <v>2971104190434</v>
      </c>
      <c r="D32" s="166" t="s">
        <v>104</v>
      </c>
      <c r="E32" s="168">
        <v>9</v>
      </c>
      <c r="F32" s="169" t="s">
        <v>195</v>
      </c>
      <c r="G32" s="169" t="s">
        <v>196</v>
      </c>
      <c r="H32" s="169" t="s">
        <v>13</v>
      </c>
      <c r="I32" s="170">
        <v>3</v>
      </c>
      <c r="J32" s="170">
        <v>1</v>
      </c>
      <c r="K32" s="170">
        <v>2</v>
      </c>
      <c r="L32" s="170">
        <v>1.5</v>
      </c>
      <c r="M32" s="170">
        <v>1</v>
      </c>
      <c r="N32" s="170">
        <v>1</v>
      </c>
      <c r="O32" s="171">
        <f t="shared" si="0"/>
        <v>9.5</v>
      </c>
      <c r="P32" s="172">
        <v>2</v>
      </c>
      <c r="Q32" s="172">
        <v>1</v>
      </c>
      <c r="R32" s="172">
        <v>5</v>
      </c>
      <c r="S32" s="172">
        <v>2</v>
      </c>
      <c r="T32" s="171">
        <f t="shared" si="1"/>
        <v>10</v>
      </c>
      <c r="U32" s="173">
        <f t="shared" si="2"/>
        <v>19.5</v>
      </c>
      <c r="V32" s="174"/>
      <c r="W32" s="174"/>
    </row>
    <row r="33" spans="1:23" ht="15">
      <c r="A33" s="205">
        <v>32</v>
      </c>
      <c r="B33" s="166" t="s">
        <v>67</v>
      </c>
      <c r="C33" s="167">
        <v>2970731080079</v>
      </c>
      <c r="D33" s="166" t="s">
        <v>68</v>
      </c>
      <c r="E33" s="168">
        <v>9</v>
      </c>
      <c r="F33" s="169" t="s">
        <v>489</v>
      </c>
      <c r="G33" s="207" t="s">
        <v>511</v>
      </c>
      <c r="H33" s="169" t="s">
        <v>19</v>
      </c>
      <c r="I33" s="170">
        <v>2</v>
      </c>
      <c r="J33" s="170">
        <v>1</v>
      </c>
      <c r="K33" s="170">
        <v>2</v>
      </c>
      <c r="L33" s="170">
        <v>2</v>
      </c>
      <c r="M33" s="170">
        <v>1</v>
      </c>
      <c r="N33" s="170">
        <v>2</v>
      </c>
      <c r="O33" s="171">
        <f t="shared" si="0"/>
        <v>10</v>
      </c>
      <c r="P33" s="186">
        <v>2</v>
      </c>
      <c r="Q33" s="186">
        <v>1</v>
      </c>
      <c r="R33" s="186">
        <v>3</v>
      </c>
      <c r="S33" s="186">
        <v>3</v>
      </c>
      <c r="T33" s="171">
        <f t="shared" si="1"/>
        <v>9</v>
      </c>
      <c r="U33" s="173">
        <f t="shared" si="2"/>
        <v>19</v>
      </c>
      <c r="V33" s="174"/>
      <c r="W33" s="174"/>
    </row>
    <row r="34" spans="1:23" ht="15">
      <c r="A34" s="205">
        <v>33</v>
      </c>
      <c r="B34" s="184" t="s">
        <v>73</v>
      </c>
      <c r="C34" s="167">
        <v>2971008020129</v>
      </c>
      <c r="D34" s="166" t="s">
        <v>74</v>
      </c>
      <c r="E34" s="187">
        <v>9</v>
      </c>
      <c r="F34" s="169" t="s">
        <v>486</v>
      </c>
      <c r="G34" s="207" t="s">
        <v>35</v>
      </c>
      <c r="H34" s="169" t="s">
        <v>36</v>
      </c>
      <c r="I34" s="170">
        <v>1</v>
      </c>
      <c r="J34" s="170">
        <v>1</v>
      </c>
      <c r="K34" s="170">
        <v>2</v>
      </c>
      <c r="L34" s="170">
        <v>3</v>
      </c>
      <c r="M34" s="170">
        <v>1</v>
      </c>
      <c r="N34" s="170">
        <v>1</v>
      </c>
      <c r="O34" s="171">
        <f aca="true" t="shared" si="3" ref="O34:O53">SUM(I34:N34)</f>
        <v>9</v>
      </c>
      <c r="P34" s="186">
        <v>2</v>
      </c>
      <c r="Q34" s="186">
        <v>1</v>
      </c>
      <c r="R34" s="186">
        <v>4</v>
      </c>
      <c r="S34" s="186">
        <v>3</v>
      </c>
      <c r="T34" s="171">
        <f aca="true" t="shared" si="4" ref="T34:T53">SUM(P34:S34)</f>
        <v>10</v>
      </c>
      <c r="U34" s="173">
        <f aca="true" t="shared" si="5" ref="U34:U53">O34+T34</f>
        <v>19</v>
      </c>
      <c r="V34" s="174"/>
      <c r="W34" s="174"/>
    </row>
    <row r="35" spans="1:23" ht="15">
      <c r="A35" s="205">
        <v>34</v>
      </c>
      <c r="B35" s="166" t="s">
        <v>97</v>
      </c>
      <c r="C35" s="167">
        <v>2971212142611</v>
      </c>
      <c r="D35" s="166" t="s">
        <v>98</v>
      </c>
      <c r="E35" s="168">
        <v>9</v>
      </c>
      <c r="F35" s="169" t="s">
        <v>489</v>
      </c>
      <c r="G35" s="207" t="s">
        <v>511</v>
      </c>
      <c r="H35" s="169" t="s">
        <v>19</v>
      </c>
      <c r="I35" s="170">
        <v>1</v>
      </c>
      <c r="J35" s="170">
        <v>1</v>
      </c>
      <c r="K35" s="170">
        <v>2</v>
      </c>
      <c r="L35" s="170">
        <v>2</v>
      </c>
      <c r="M35" s="170">
        <v>1</v>
      </c>
      <c r="N35" s="170">
        <v>2</v>
      </c>
      <c r="O35" s="171">
        <f t="shared" si="3"/>
        <v>9</v>
      </c>
      <c r="P35" s="172">
        <v>2</v>
      </c>
      <c r="Q35" s="172">
        <v>1</v>
      </c>
      <c r="R35" s="172">
        <v>5</v>
      </c>
      <c r="S35" s="172">
        <v>2</v>
      </c>
      <c r="T35" s="171">
        <f t="shared" si="4"/>
        <v>10</v>
      </c>
      <c r="U35" s="173">
        <f t="shared" si="5"/>
        <v>19</v>
      </c>
      <c r="V35" s="174"/>
      <c r="W35" s="174"/>
    </row>
    <row r="36" spans="1:23" ht="15">
      <c r="A36" s="205">
        <v>35</v>
      </c>
      <c r="B36" s="166" t="s">
        <v>99</v>
      </c>
      <c r="C36" s="185" t="s">
        <v>100</v>
      </c>
      <c r="D36" s="166" t="s">
        <v>101</v>
      </c>
      <c r="E36" s="168">
        <v>9</v>
      </c>
      <c r="F36" s="169" t="s">
        <v>490</v>
      </c>
      <c r="G36" s="169" t="s">
        <v>512</v>
      </c>
      <c r="H36" s="169" t="s">
        <v>102</v>
      </c>
      <c r="I36" s="170">
        <v>1</v>
      </c>
      <c r="J36" s="170">
        <v>1</v>
      </c>
      <c r="K36" s="170">
        <v>1</v>
      </c>
      <c r="L36" s="170">
        <v>1</v>
      </c>
      <c r="M36" s="170">
        <v>1</v>
      </c>
      <c r="N36" s="170">
        <v>5</v>
      </c>
      <c r="O36" s="171">
        <f t="shared" si="3"/>
        <v>10</v>
      </c>
      <c r="P36" s="172">
        <v>1</v>
      </c>
      <c r="Q36" s="172">
        <v>1</v>
      </c>
      <c r="R36" s="172">
        <v>2</v>
      </c>
      <c r="S36" s="172">
        <v>5</v>
      </c>
      <c r="T36" s="171">
        <f t="shared" si="4"/>
        <v>9</v>
      </c>
      <c r="U36" s="173">
        <f t="shared" si="5"/>
        <v>19</v>
      </c>
      <c r="V36" s="174"/>
      <c r="W36" s="174"/>
    </row>
    <row r="37" spans="1:23" ht="15">
      <c r="A37" s="205">
        <v>36</v>
      </c>
      <c r="B37" s="206" t="s">
        <v>84</v>
      </c>
      <c r="C37" s="185" t="s">
        <v>85</v>
      </c>
      <c r="D37" s="166" t="s">
        <v>86</v>
      </c>
      <c r="E37" s="168">
        <v>9</v>
      </c>
      <c r="F37" s="169" t="s">
        <v>487</v>
      </c>
      <c r="G37" s="169" t="s">
        <v>510</v>
      </c>
      <c r="H37" s="183" t="s">
        <v>25</v>
      </c>
      <c r="I37" s="170">
        <v>3</v>
      </c>
      <c r="J37" s="170">
        <v>1</v>
      </c>
      <c r="K37" s="170">
        <v>2</v>
      </c>
      <c r="L37" s="170">
        <v>1.5</v>
      </c>
      <c r="M37" s="170">
        <v>1</v>
      </c>
      <c r="N37" s="170">
        <v>1</v>
      </c>
      <c r="O37" s="171">
        <f t="shared" si="3"/>
        <v>9.5</v>
      </c>
      <c r="P37" s="172">
        <v>1</v>
      </c>
      <c r="Q37" s="172">
        <v>1</v>
      </c>
      <c r="R37" s="172">
        <v>5</v>
      </c>
      <c r="S37" s="172">
        <v>2</v>
      </c>
      <c r="T37" s="171">
        <f t="shared" si="4"/>
        <v>9</v>
      </c>
      <c r="U37" s="173">
        <f t="shared" si="5"/>
        <v>18.5</v>
      </c>
      <c r="V37" s="174"/>
      <c r="W37" s="174"/>
    </row>
    <row r="38" spans="1:23" ht="15">
      <c r="A38" s="205">
        <v>37</v>
      </c>
      <c r="B38" s="206" t="s">
        <v>22</v>
      </c>
      <c r="C38" s="185" t="s">
        <v>23</v>
      </c>
      <c r="D38" s="166" t="s">
        <v>24</v>
      </c>
      <c r="E38" s="168">
        <v>9</v>
      </c>
      <c r="F38" s="169" t="s">
        <v>487</v>
      </c>
      <c r="G38" s="169" t="s">
        <v>510</v>
      </c>
      <c r="H38" s="183" t="s">
        <v>25</v>
      </c>
      <c r="I38" s="170">
        <v>3</v>
      </c>
      <c r="J38" s="170">
        <v>2</v>
      </c>
      <c r="K38" s="170">
        <v>2</v>
      </c>
      <c r="L38" s="170">
        <v>1.5</v>
      </c>
      <c r="M38" s="170">
        <v>1</v>
      </c>
      <c r="N38" s="170">
        <v>2</v>
      </c>
      <c r="O38" s="171">
        <f t="shared" si="3"/>
        <v>11.5</v>
      </c>
      <c r="P38" s="172">
        <v>1</v>
      </c>
      <c r="Q38" s="172">
        <v>1</v>
      </c>
      <c r="R38" s="172">
        <v>2</v>
      </c>
      <c r="S38" s="172">
        <v>2</v>
      </c>
      <c r="T38" s="171">
        <f t="shared" si="4"/>
        <v>6</v>
      </c>
      <c r="U38" s="173">
        <f t="shared" si="5"/>
        <v>17.5</v>
      </c>
      <c r="V38" s="174"/>
      <c r="W38" s="174"/>
    </row>
    <row r="39" spans="1:23" ht="15">
      <c r="A39" s="205">
        <v>38</v>
      </c>
      <c r="B39" s="166" t="s">
        <v>37</v>
      </c>
      <c r="C39" s="176">
        <v>1970704125837</v>
      </c>
      <c r="D39" s="166" t="s">
        <v>38</v>
      </c>
      <c r="E39" s="168">
        <v>9</v>
      </c>
      <c r="F39" s="169" t="s">
        <v>477</v>
      </c>
      <c r="G39" s="169" t="s">
        <v>502</v>
      </c>
      <c r="H39" s="169" t="s">
        <v>39</v>
      </c>
      <c r="I39" s="170">
        <v>4</v>
      </c>
      <c r="J39" s="170">
        <v>1</v>
      </c>
      <c r="K39" s="170">
        <v>1</v>
      </c>
      <c r="L39" s="170">
        <v>1.5</v>
      </c>
      <c r="M39" s="170">
        <v>2</v>
      </c>
      <c r="N39" s="170">
        <v>1</v>
      </c>
      <c r="O39" s="171">
        <f t="shared" si="3"/>
        <v>10.5</v>
      </c>
      <c r="P39" s="170">
        <v>1</v>
      </c>
      <c r="Q39" s="172">
        <v>1</v>
      </c>
      <c r="R39" s="172">
        <v>3</v>
      </c>
      <c r="S39" s="172">
        <v>2</v>
      </c>
      <c r="T39" s="171">
        <f t="shared" si="4"/>
        <v>7</v>
      </c>
      <c r="U39" s="173">
        <f t="shared" si="5"/>
        <v>17.5</v>
      </c>
      <c r="V39" s="174"/>
      <c r="W39" s="174"/>
    </row>
    <row r="40" spans="1:23" ht="15">
      <c r="A40" s="205">
        <v>39</v>
      </c>
      <c r="B40" s="166" t="s">
        <v>126</v>
      </c>
      <c r="C40" s="185" t="s">
        <v>127</v>
      </c>
      <c r="D40" s="166" t="s">
        <v>128</v>
      </c>
      <c r="E40" s="168">
        <v>9</v>
      </c>
      <c r="F40" s="169" t="s">
        <v>481</v>
      </c>
      <c r="G40" s="169" t="s">
        <v>506</v>
      </c>
      <c r="H40" s="169" t="s">
        <v>61</v>
      </c>
      <c r="I40" s="170">
        <v>1</v>
      </c>
      <c r="J40" s="170">
        <v>1</v>
      </c>
      <c r="K40" s="170">
        <v>1</v>
      </c>
      <c r="L40" s="170">
        <v>2.5</v>
      </c>
      <c r="M40" s="170">
        <v>1</v>
      </c>
      <c r="N40" s="170">
        <v>1</v>
      </c>
      <c r="O40" s="171">
        <f t="shared" si="3"/>
        <v>7.5</v>
      </c>
      <c r="P40" s="172">
        <v>1</v>
      </c>
      <c r="Q40" s="172">
        <v>1</v>
      </c>
      <c r="R40" s="172">
        <v>3</v>
      </c>
      <c r="S40" s="172">
        <v>5</v>
      </c>
      <c r="T40" s="171">
        <f t="shared" si="4"/>
        <v>10</v>
      </c>
      <c r="U40" s="173">
        <f t="shared" si="5"/>
        <v>17.5</v>
      </c>
      <c r="V40" s="174"/>
      <c r="W40" s="174"/>
    </row>
    <row r="41" spans="1:23" ht="15">
      <c r="A41" s="205">
        <v>40</v>
      </c>
      <c r="B41" s="166" t="s">
        <v>87</v>
      </c>
      <c r="C41" s="185" t="s">
        <v>88</v>
      </c>
      <c r="D41" s="166" t="s">
        <v>89</v>
      </c>
      <c r="E41" s="168">
        <v>9</v>
      </c>
      <c r="F41" s="169" t="s">
        <v>481</v>
      </c>
      <c r="G41" s="169" t="s">
        <v>506</v>
      </c>
      <c r="H41" s="208" t="s">
        <v>54</v>
      </c>
      <c r="I41" s="170">
        <v>1</v>
      </c>
      <c r="J41" s="170">
        <v>1</v>
      </c>
      <c r="K41" s="170">
        <v>1</v>
      </c>
      <c r="L41" s="170">
        <v>1.75</v>
      </c>
      <c r="M41" s="170">
        <v>1</v>
      </c>
      <c r="N41" s="170">
        <v>1</v>
      </c>
      <c r="O41" s="171">
        <f t="shared" si="3"/>
        <v>6.75</v>
      </c>
      <c r="P41" s="172">
        <v>1</v>
      </c>
      <c r="Q41" s="172">
        <v>1.5</v>
      </c>
      <c r="R41" s="172">
        <v>3</v>
      </c>
      <c r="S41" s="172">
        <v>5</v>
      </c>
      <c r="T41" s="171">
        <f t="shared" si="4"/>
        <v>10.5</v>
      </c>
      <c r="U41" s="173">
        <f t="shared" si="5"/>
        <v>17.25</v>
      </c>
      <c r="V41" s="174"/>
      <c r="W41" s="174"/>
    </row>
    <row r="42" spans="1:23" ht="15">
      <c r="A42" s="205">
        <v>41</v>
      </c>
      <c r="B42" s="184" t="s">
        <v>62</v>
      </c>
      <c r="C42" s="167">
        <v>2970815080021</v>
      </c>
      <c r="D42" s="166" t="s">
        <v>63</v>
      </c>
      <c r="E42" s="168">
        <v>9</v>
      </c>
      <c r="F42" s="169" t="s">
        <v>479</v>
      </c>
      <c r="G42" s="169" t="s">
        <v>504</v>
      </c>
      <c r="H42" s="169" t="s">
        <v>64</v>
      </c>
      <c r="I42" s="170">
        <v>1</v>
      </c>
      <c r="J42" s="170">
        <v>1</v>
      </c>
      <c r="K42" s="170">
        <v>2</v>
      </c>
      <c r="L42" s="170">
        <v>1</v>
      </c>
      <c r="M42" s="170">
        <v>1</v>
      </c>
      <c r="N42" s="170">
        <v>1</v>
      </c>
      <c r="O42" s="171">
        <f t="shared" si="3"/>
        <v>7</v>
      </c>
      <c r="P42" s="186">
        <v>1</v>
      </c>
      <c r="Q42" s="186">
        <v>1</v>
      </c>
      <c r="R42" s="186">
        <v>6</v>
      </c>
      <c r="S42" s="186">
        <v>2</v>
      </c>
      <c r="T42" s="171">
        <f t="shared" si="4"/>
        <v>10</v>
      </c>
      <c r="U42" s="173">
        <f t="shared" si="5"/>
        <v>17</v>
      </c>
      <c r="V42" s="174"/>
      <c r="W42" s="174"/>
    </row>
    <row r="43" spans="1:23" ht="15">
      <c r="A43" s="205">
        <v>42</v>
      </c>
      <c r="B43" s="166" t="s">
        <v>79</v>
      </c>
      <c r="C43" s="167">
        <v>1970819261692</v>
      </c>
      <c r="D43" s="166" t="s">
        <v>80</v>
      </c>
      <c r="E43" s="168">
        <v>9</v>
      </c>
      <c r="F43" s="183" t="s">
        <v>480</v>
      </c>
      <c r="G43" s="183" t="s">
        <v>505</v>
      </c>
      <c r="H43" s="183" t="s">
        <v>81</v>
      </c>
      <c r="I43" s="170">
        <v>1</v>
      </c>
      <c r="J43" s="170">
        <v>2</v>
      </c>
      <c r="K43" s="170">
        <v>2</v>
      </c>
      <c r="L43" s="170">
        <v>3</v>
      </c>
      <c r="M43" s="170">
        <v>1</v>
      </c>
      <c r="N43" s="170">
        <v>1</v>
      </c>
      <c r="O43" s="171">
        <f t="shared" si="3"/>
        <v>10</v>
      </c>
      <c r="P43" s="172">
        <v>1</v>
      </c>
      <c r="Q43" s="172">
        <v>1</v>
      </c>
      <c r="R43" s="172">
        <v>3</v>
      </c>
      <c r="S43" s="172">
        <v>2</v>
      </c>
      <c r="T43" s="171">
        <f t="shared" si="4"/>
        <v>7</v>
      </c>
      <c r="U43" s="173">
        <f t="shared" si="5"/>
        <v>17</v>
      </c>
      <c r="V43" s="174"/>
      <c r="W43" s="174"/>
    </row>
    <row r="44" spans="1:23" ht="15">
      <c r="A44" s="205">
        <v>43</v>
      </c>
      <c r="B44" s="166" t="s">
        <v>110</v>
      </c>
      <c r="C44" s="185" t="s">
        <v>111</v>
      </c>
      <c r="D44" s="166" t="s">
        <v>112</v>
      </c>
      <c r="E44" s="168">
        <v>9</v>
      </c>
      <c r="F44" s="169" t="s">
        <v>491</v>
      </c>
      <c r="G44" s="169" t="s">
        <v>513</v>
      </c>
      <c r="H44" s="169" t="s">
        <v>113</v>
      </c>
      <c r="I44" s="170">
        <v>1</v>
      </c>
      <c r="J44" s="170">
        <v>1</v>
      </c>
      <c r="K44" s="170">
        <v>2</v>
      </c>
      <c r="L44" s="170">
        <v>1.5</v>
      </c>
      <c r="M44" s="170">
        <v>1</v>
      </c>
      <c r="N44" s="170">
        <v>1</v>
      </c>
      <c r="O44" s="171">
        <f t="shared" si="3"/>
        <v>7.5</v>
      </c>
      <c r="P44" s="172">
        <v>1</v>
      </c>
      <c r="Q44" s="172">
        <v>1</v>
      </c>
      <c r="R44" s="172">
        <v>5</v>
      </c>
      <c r="S44" s="172">
        <v>2</v>
      </c>
      <c r="T44" s="171">
        <f t="shared" si="4"/>
        <v>9</v>
      </c>
      <c r="U44" s="173">
        <f t="shared" si="5"/>
        <v>16.5</v>
      </c>
      <c r="V44" s="174"/>
      <c r="W44" s="174"/>
    </row>
    <row r="45" spans="1:23" ht="15">
      <c r="A45" s="205">
        <v>44</v>
      </c>
      <c r="B45" s="166" t="s">
        <v>17</v>
      </c>
      <c r="C45" s="167">
        <v>1970826080036</v>
      </c>
      <c r="D45" s="166" t="s">
        <v>18</v>
      </c>
      <c r="E45" s="168">
        <v>9</v>
      </c>
      <c r="F45" s="169" t="s">
        <v>489</v>
      </c>
      <c r="G45" s="207" t="s">
        <v>511</v>
      </c>
      <c r="H45" s="169" t="s">
        <v>19</v>
      </c>
      <c r="I45" s="170">
        <v>1</v>
      </c>
      <c r="J45" s="170">
        <v>1</v>
      </c>
      <c r="K45" s="170">
        <v>1</v>
      </c>
      <c r="L45" s="170">
        <v>1.5</v>
      </c>
      <c r="M45" s="170">
        <v>1</v>
      </c>
      <c r="N45" s="170">
        <v>1</v>
      </c>
      <c r="O45" s="171">
        <f t="shared" si="3"/>
        <v>6.5</v>
      </c>
      <c r="P45" s="172">
        <v>2</v>
      </c>
      <c r="Q45" s="172">
        <v>1</v>
      </c>
      <c r="R45" s="172">
        <v>3</v>
      </c>
      <c r="S45" s="172">
        <v>3</v>
      </c>
      <c r="T45" s="171">
        <f t="shared" si="4"/>
        <v>9</v>
      </c>
      <c r="U45" s="173">
        <f t="shared" si="5"/>
        <v>15.5</v>
      </c>
      <c r="V45" s="174"/>
      <c r="W45" s="174"/>
    </row>
    <row r="46" spans="1:23" ht="15">
      <c r="A46" s="205">
        <v>45</v>
      </c>
      <c r="B46" s="166" t="s">
        <v>75</v>
      </c>
      <c r="C46" s="209" t="s">
        <v>76</v>
      </c>
      <c r="D46" s="166" t="s">
        <v>77</v>
      </c>
      <c r="E46" s="168">
        <v>9</v>
      </c>
      <c r="F46" s="169" t="s">
        <v>492</v>
      </c>
      <c r="G46" s="169" t="s">
        <v>514</v>
      </c>
      <c r="H46" s="169" t="s">
        <v>78</v>
      </c>
      <c r="I46" s="170">
        <v>1</v>
      </c>
      <c r="J46" s="170">
        <v>2</v>
      </c>
      <c r="K46" s="170">
        <v>2</v>
      </c>
      <c r="L46" s="170">
        <v>1</v>
      </c>
      <c r="M46" s="170">
        <v>1</v>
      </c>
      <c r="N46" s="170">
        <v>1</v>
      </c>
      <c r="O46" s="171">
        <f t="shared" si="3"/>
        <v>8</v>
      </c>
      <c r="P46" s="186">
        <v>1</v>
      </c>
      <c r="Q46" s="186">
        <v>1.5</v>
      </c>
      <c r="R46" s="186">
        <v>3</v>
      </c>
      <c r="S46" s="186">
        <v>2</v>
      </c>
      <c r="T46" s="171">
        <f t="shared" si="4"/>
        <v>7.5</v>
      </c>
      <c r="U46" s="173">
        <f t="shared" si="5"/>
        <v>15.5</v>
      </c>
      <c r="V46" s="174"/>
      <c r="W46" s="174"/>
    </row>
    <row r="47" spans="1:23" ht="15">
      <c r="A47" s="205">
        <v>46</v>
      </c>
      <c r="B47" s="166" t="s">
        <v>140</v>
      </c>
      <c r="C47" s="167">
        <v>1971214080034</v>
      </c>
      <c r="D47" s="205" t="s">
        <v>141</v>
      </c>
      <c r="E47" s="168">
        <v>9</v>
      </c>
      <c r="F47" s="169" t="s">
        <v>489</v>
      </c>
      <c r="G47" s="207" t="s">
        <v>511</v>
      </c>
      <c r="H47" s="169" t="s">
        <v>19</v>
      </c>
      <c r="I47" s="170">
        <v>1</v>
      </c>
      <c r="J47" s="170">
        <v>4</v>
      </c>
      <c r="K47" s="170">
        <v>1</v>
      </c>
      <c r="L47" s="170">
        <v>2.5</v>
      </c>
      <c r="M47" s="170">
        <v>1</v>
      </c>
      <c r="N47" s="170">
        <v>1</v>
      </c>
      <c r="O47" s="171">
        <f t="shared" si="3"/>
        <v>10.5</v>
      </c>
      <c r="P47" s="172">
        <v>1</v>
      </c>
      <c r="Q47" s="172">
        <v>1</v>
      </c>
      <c r="R47" s="172">
        <v>1</v>
      </c>
      <c r="S47" s="172">
        <v>2</v>
      </c>
      <c r="T47" s="171">
        <f t="shared" si="4"/>
        <v>5</v>
      </c>
      <c r="U47" s="173">
        <f t="shared" si="5"/>
        <v>15.5</v>
      </c>
      <c r="V47" s="174"/>
      <c r="W47" s="174"/>
    </row>
    <row r="48" spans="1:23" ht="15">
      <c r="A48" s="205">
        <v>47</v>
      </c>
      <c r="B48" s="166" t="s">
        <v>3</v>
      </c>
      <c r="C48" s="167">
        <v>1970126142590</v>
      </c>
      <c r="D48" s="166" t="s">
        <v>4</v>
      </c>
      <c r="E48" s="168">
        <v>9</v>
      </c>
      <c r="F48" s="169" t="s">
        <v>493</v>
      </c>
      <c r="G48" s="169" t="s">
        <v>515</v>
      </c>
      <c r="H48" s="169" t="s">
        <v>5</v>
      </c>
      <c r="I48" s="170">
        <v>1</v>
      </c>
      <c r="J48" s="170">
        <v>1</v>
      </c>
      <c r="K48" s="170">
        <v>1</v>
      </c>
      <c r="L48" s="170">
        <v>1</v>
      </c>
      <c r="M48" s="170">
        <v>1</v>
      </c>
      <c r="N48" s="170">
        <v>1</v>
      </c>
      <c r="O48" s="171">
        <f t="shared" si="3"/>
        <v>6</v>
      </c>
      <c r="P48" s="172">
        <v>1</v>
      </c>
      <c r="Q48" s="172">
        <v>1</v>
      </c>
      <c r="R48" s="172">
        <v>1</v>
      </c>
      <c r="S48" s="172">
        <v>5</v>
      </c>
      <c r="T48" s="171">
        <f t="shared" si="4"/>
        <v>8</v>
      </c>
      <c r="U48" s="173">
        <f t="shared" si="5"/>
        <v>14</v>
      </c>
      <c r="V48" s="174"/>
      <c r="W48" s="174"/>
    </row>
    <row r="49" spans="1:23" ht="15">
      <c r="A49" s="205">
        <v>48</v>
      </c>
      <c r="B49" s="166" t="s">
        <v>20</v>
      </c>
      <c r="C49" s="167">
        <v>1970415142622</v>
      </c>
      <c r="D49" s="166" t="s">
        <v>21</v>
      </c>
      <c r="E49" s="168">
        <v>9</v>
      </c>
      <c r="F49" s="169" t="s">
        <v>493</v>
      </c>
      <c r="G49" s="169" t="s">
        <v>515</v>
      </c>
      <c r="H49" s="169" t="s">
        <v>5</v>
      </c>
      <c r="I49" s="170">
        <v>1</v>
      </c>
      <c r="J49" s="170">
        <v>1</v>
      </c>
      <c r="K49" s="170">
        <v>1</v>
      </c>
      <c r="L49" s="170">
        <v>3</v>
      </c>
      <c r="M49" s="170">
        <v>1</v>
      </c>
      <c r="N49" s="170">
        <v>1</v>
      </c>
      <c r="O49" s="171">
        <f t="shared" si="3"/>
        <v>8</v>
      </c>
      <c r="P49" s="172">
        <v>1</v>
      </c>
      <c r="Q49" s="172">
        <v>1</v>
      </c>
      <c r="R49" s="172">
        <v>3</v>
      </c>
      <c r="S49" s="172">
        <v>1</v>
      </c>
      <c r="T49" s="171">
        <f t="shared" si="4"/>
        <v>6</v>
      </c>
      <c r="U49" s="173">
        <f t="shared" si="5"/>
        <v>14</v>
      </c>
      <c r="V49" s="174"/>
      <c r="W49" s="174"/>
    </row>
    <row r="50" spans="1:23" ht="15">
      <c r="A50" s="205">
        <v>49</v>
      </c>
      <c r="B50" s="166" t="s">
        <v>65</v>
      </c>
      <c r="C50" s="167">
        <v>1970727080043</v>
      </c>
      <c r="D50" s="210" t="s">
        <v>66</v>
      </c>
      <c r="E50" s="168">
        <v>9</v>
      </c>
      <c r="F50" s="169" t="s">
        <v>489</v>
      </c>
      <c r="G50" s="207" t="s">
        <v>511</v>
      </c>
      <c r="H50" s="169" t="s">
        <v>19</v>
      </c>
      <c r="I50" s="170">
        <v>1</v>
      </c>
      <c r="J50" s="170">
        <v>1</v>
      </c>
      <c r="K50" s="170">
        <v>2</v>
      </c>
      <c r="L50" s="170">
        <v>1.25</v>
      </c>
      <c r="M50" s="170">
        <v>1</v>
      </c>
      <c r="N50" s="170">
        <v>1</v>
      </c>
      <c r="O50" s="171">
        <f t="shared" si="3"/>
        <v>7.25</v>
      </c>
      <c r="P50" s="186">
        <v>1</v>
      </c>
      <c r="Q50" s="186">
        <v>1</v>
      </c>
      <c r="R50" s="186">
        <v>2</v>
      </c>
      <c r="S50" s="186">
        <v>2</v>
      </c>
      <c r="T50" s="171">
        <f t="shared" si="4"/>
        <v>6</v>
      </c>
      <c r="U50" s="173">
        <f t="shared" si="5"/>
        <v>13.25</v>
      </c>
      <c r="V50" s="174"/>
      <c r="W50" s="174"/>
    </row>
    <row r="51" spans="1:23" ht="15">
      <c r="A51" s="205">
        <v>50</v>
      </c>
      <c r="B51" s="211" t="s">
        <v>133</v>
      </c>
      <c r="C51" s="211" t="s">
        <v>134</v>
      </c>
      <c r="D51" s="211" t="s">
        <v>135</v>
      </c>
      <c r="E51" s="212" t="s">
        <v>136</v>
      </c>
      <c r="F51" s="213" t="s">
        <v>494</v>
      </c>
      <c r="G51" s="213" t="s">
        <v>516</v>
      </c>
      <c r="H51" s="213" t="s">
        <v>137</v>
      </c>
      <c r="I51" s="170">
        <v>1</v>
      </c>
      <c r="J51" s="170">
        <v>2</v>
      </c>
      <c r="K51" s="170">
        <v>2</v>
      </c>
      <c r="L51" s="170">
        <v>1.5</v>
      </c>
      <c r="M51" s="170">
        <v>1</v>
      </c>
      <c r="N51" s="170">
        <v>1</v>
      </c>
      <c r="O51" s="171">
        <f t="shared" si="3"/>
        <v>8.5</v>
      </c>
      <c r="P51" s="172">
        <v>1</v>
      </c>
      <c r="Q51" s="172">
        <v>1</v>
      </c>
      <c r="R51" s="172">
        <v>1</v>
      </c>
      <c r="S51" s="172">
        <v>1</v>
      </c>
      <c r="T51" s="171">
        <f t="shared" si="4"/>
        <v>4</v>
      </c>
      <c r="U51" s="173">
        <f t="shared" si="5"/>
        <v>12.5</v>
      </c>
      <c r="V51" s="174"/>
      <c r="W51" s="174"/>
    </row>
    <row r="52" spans="1:23" ht="15">
      <c r="A52" s="205">
        <v>51</v>
      </c>
      <c r="B52" s="206" t="s">
        <v>55</v>
      </c>
      <c r="C52" s="214">
        <v>2970508057630</v>
      </c>
      <c r="D52" s="206" t="s">
        <v>56</v>
      </c>
      <c r="E52" s="168">
        <v>9</v>
      </c>
      <c r="F52" s="169" t="s">
        <v>495</v>
      </c>
      <c r="G52" s="169" t="s">
        <v>517</v>
      </c>
      <c r="H52" s="183" t="s">
        <v>57</v>
      </c>
      <c r="I52" s="170">
        <v>1</v>
      </c>
      <c r="J52" s="170">
        <v>1</v>
      </c>
      <c r="K52" s="170">
        <v>2</v>
      </c>
      <c r="L52" s="170">
        <v>1</v>
      </c>
      <c r="M52" s="170">
        <v>1</v>
      </c>
      <c r="N52" s="170">
        <v>1</v>
      </c>
      <c r="O52" s="171">
        <f t="shared" si="3"/>
        <v>7</v>
      </c>
      <c r="P52" s="186">
        <v>1</v>
      </c>
      <c r="Q52" s="186">
        <v>1</v>
      </c>
      <c r="R52" s="186">
        <v>2</v>
      </c>
      <c r="S52" s="186">
        <v>1</v>
      </c>
      <c r="T52" s="171">
        <f t="shared" si="4"/>
        <v>5</v>
      </c>
      <c r="U52" s="173">
        <f t="shared" si="5"/>
        <v>12</v>
      </c>
      <c r="V52" s="174"/>
      <c r="W52" s="174"/>
    </row>
    <row r="53" spans="1:23" ht="15">
      <c r="A53" s="205">
        <v>52</v>
      </c>
      <c r="B53" s="215" t="s">
        <v>150</v>
      </c>
      <c r="C53" s="216">
        <v>1980328245065</v>
      </c>
      <c r="D53" s="205" t="s">
        <v>151</v>
      </c>
      <c r="E53" s="168">
        <v>9</v>
      </c>
      <c r="F53" s="217" t="s">
        <v>496</v>
      </c>
      <c r="G53" s="217" t="s">
        <v>518</v>
      </c>
      <c r="H53" s="217" t="s">
        <v>152</v>
      </c>
      <c r="I53" s="170">
        <v>1</v>
      </c>
      <c r="J53" s="170">
        <v>1</v>
      </c>
      <c r="K53" s="170">
        <v>1</v>
      </c>
      <c r="L53" s="170">
        <v>2.5</v>
      </c>
      <c r="M53" s="170">
        <v>1</v>
      </c>
      <c r="N53" s="170">
        <v>1</v>
      </c>
      <c r="O53" s="171">
        <f t="shared" si="3"/>
        <v>7.5</v>
      </c>
      <c r="P53" s="172">
        <v>1</v>
      </c>
      <c r="Q53" s="170">
        <v>1</v>
      </c>
      <c r="R53" s="172">
        <v>1</v>
      </c>
      <c r="S53" s="172">
        <v>1</v>
      </c>
      <c r="T53" s="171">
        <f t="shared" si="4"/>
        <v>4</v>
      </c>
      <c r="U53" s="173">
        <f t="shared" si="5"/>
        <v>11.5</v>
      </c>
      <c r="V53" s="174"/>
      <c r="W53" s="174"/>
    </row>
    <row r="174" spans="2:8" ht="15">
      <c r="B174" s="1" t="s">
        <v>456</v>
      </c>
      <c r="C174" s="7">
        <v>2940909125771</v>
      </c>
      <c r="D174" s="1" t="s">
        <v>457</v>
      </c>
      <c r="E174" s="3">
        <v>12</v>
      </c>
      <c r="F174" s="58" t="s">
        <v>477</v>
      </c>
      <c r="G174" s="58" t="s">
        <v>458</v>
      </c>
      <c r="H174" s="58" t="s">
        <v>459</v>
      </c>
    </row>
  </sheetData>
  <sheetProtection/>
  <autoFilter ref="A1:W53"/>
  <printOptions/>
  <pageMargins left="0.1" right="0.1" top="0.5" bottom="0" header="0.3" footer="0.3"/>
  <pageSetup horizontalDpi="600" verticalDpi="600" orientation="landscape" scale="70" r:id="rId1"/>
  <headerFooter alignWithMargins="0">
    <oddHeader>&amp;L&amp;"Times New Roman,Bold"EMMV eredmény&amp;C&amp;"Times New Roman,Bold"IX. osztály&amp;R&amp;"Times New Roman,Bold"Nagyszalonta, 2013.  jan. 31-febr. 3.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50"/>
  <sheetViews>
    <sheetView view="pageBreakPreview" zoomScaleSheetLayoutView="100" zoomScalePageLayoutView="80" workbookViewId="0" topLeftCell="A16">
      <selection activeCell="J41" sqref="J41"/>
    </sheetView>
  </sheetViews>
  <sheetFormatPr defaultColWidth="9.140625" defaultRowHeight="15"/>
  <cols>
    <col min="1" max="1" width="4.421875" style="27" bestFit="1" customWidth="1"/>
    <col min="2" max="2" width="27.8515625" style="27" bestFit="1" customWidth="1"/>
    <col min="3" max="3" width="16.00390625" style="27" hidden="1" customWidth="1"/>
    <col min="4" max="4" width="17.8515625" style="27" hidden="1" customWidth="1"/>
    <col min="5" max="5" width="12.421875" style="27" hidden="1" customWidth="1"/>
    <col min="6" max="6" width="29.7109375" style="116" customWidth="1"/>
    <col min="7" max="7" width="19.00390625" style="116" customWidth="1"/>
    <col min="8" max="8" width="16.57421875" style="116" customWidth="1"/>
    <col min="9" max="11" width="4.421875" style="27" bestFit="1" customWidth="1"/>
    <col min="12" max="12" width="3.00390625" style="27" bestFit="1" customWidth="1"/>
    <col min="13" max="13" width="4.421875" style="27" bestFit="1" customWidth="1"/>
    <col min="14" max="14" width="4.57421875" style="27" bestFit="1" customWidth="1"/>
    <col min="15" max="15" width="6.57421875" style="27" customWidth="1"/>
    <col min="16" max="17" width="4.57421875" style="27" bestFit="1" customWidth="1"/>
    <col min="18" max="18" width="3.00390625" style="27" bestFit="1" customWidth="1"/>
    <col min="19" max="19" width="4.421875" style="27" bestFit="1" customWidth="1"/>
    <col min="20" max="20" width="8.57421875" style="27" bestFit="1" customWidth="1"/>
    <col min="21" max="21" width="5.7109375" style="129" bestFit="1" customWidth="1"/>
    <col min="22" max="22" width="5.57421875" style="27" bestFit="1" customWidth="1"/>
    <col min="23" max="23" width="8.57421875" style="27" bestFit="1" customWidth="1"/>
    <col min="24" max="16384" width="9.140625" style="27" customWidth="1"/>
  </cols>
  <sheetData>
    <row r="1" spans="1:23" s="118" customFormat="1" ht="14.25">
      <c r="A1" s="136"/>
      <c r="B1" s="137" t="s">
        <v>497</v>
      </c>
      <c r="C1" s="137" t="s">
        <v>0</v>
      </c>
      <c r="D1" s="137" t="s">
        <v>1</v>
      </c>
      <c r="E1" s="137" t="s">
        <v>2</v>
      </c>
      <c r="F1" s="137" t="s">
        <v>498</v>
      </c>
      <c r="G1" s="137" t="s">
        <v>499</v>
      </c>
      <c r="H1" s="137" t="s">
        <v>524</v>
      </c>
      <c r="I1" s="138">
        <v>1</v>
      </c>
      <c r="J1" s="138">
        <v>2</v>
      </c>
      <c r="K1" s="138">
        <v>3</v>
      </c>
      <c r="L1" s="138">
        <v>4</v>
      </c>
      <c r="M1" s="138">
        <v>5</v>
      </c>
      <c r="N1" s="138">
        <v>6</v>
      </c>
      <c r="O1" s="138" t="s">
        <v>463</v>
      </c>
      <c r="P1" s="138">
        <v>1</v>
      </c>
      <c r="Q1" s="138">
        <v>2</v>
      </c>
      <c r="R1" s="138">
        <v>3</v>
      </c>
      <c r="S1" s="138">
        <v>4</v>
      </c>
      <c r="T1" s="138" t="s">
        <v>464</v>
      </c>
      <c r="U1" s="151" t="s">
        <v>526</v>
      </c>
      <c r="V1" s="137" t="s">
        <v>469</v>
      </c>
      <c r="W1" s="139" t="s">
        <v>470</v>
      </c>
    </row>
    <row r="2" spans="1:23" ht="15">
      <c r="A2" s="140">
        <v>1</v>
      </c>
      <c r="B2" s="11" t="s">
        <v>209</v>
      </c>
      <c r="C2" s="12">
        <v>1960406141814</v>
      </c>
      <c r="D2" s="1" t="s">
        <v>210</v>
      </c>
      <c r="E2" s="13">
        <v>10</v>
      </c>
      <c r="F2" s="59" t="s">
        <v>478</v>
      </c>
      <c r="G2" s="60" t="s">
        <v>503</v>
      </c>
      <c r="H2" s="59" t="s">
        <v>155</v>
      </c>
      <c r="I2" s="119">
        <v>10</v>
      </c>
      <c r="J2" s="119">
        <v>10</v>
      </c>
      <c r="K2" s="119">
        <v>10</v>
      </c>
      <c r="L2" s="119">
        <v>1</v>
      </c>
      <c r="M2" s="119">
        <v>10</v>
      </c>
      <c r="N2" s="119">
        <v>9</v>
      </c>
      <c r="O2" s="120">
        <f aca="true" t="shared" si="0" ref="O2:O33">SUM(I2:N2)</f>
        <v>50</v>
      </c>
      <c r="P2" s="119">
        <v>10</v>
      </c>
      <c r="Q2" s="119">
        <v>2</v>
      </c>
      <c r="R2" s="119">
        <v>9</v>
      </c>
      <c r="S2" s="119">
        <v>10</v>
      </c>
      <c r="T2" s="120">
        <f aca="true" t="shared" si="1" ref="T2:T33">SUM(P2:S2)</f>
        <v>31</v>
      </c>
      <c r="U2" s="152">
        <f aca="true" t="shared" si="2" ref="U2:U33">O2+T2</f>
        <v>81</v>
      </c>
      <c r="V2" s="55" t="s">
        <v>468</v>
      </c>
      <c r="W2" s="141" t="s">
        <v>468</v>
      </c>
    </row>
    <row r="3" spans="1:23" ht="15">
      <c r="A3" s="140">
        <v>2</v>
      </c>
      <c r="B3" s="1" t="s">
        <v>278</v>
      </c>
      <c r="C3" s="5" t="s">
        <v>279</v>
      </c>
      <c r="D3" s="1" t="s">
        <v>280</v>
      </c>
      <c r="E3" s="3">
        <v>10</v>
      </c>
      <c r="F3" s="58" t="s">
        <v>490</v>
      </c>
      <c r="G3" s="58" t="s">
        <v>512</v>
      </c>
      <c r="H3" s="58" t="s">
        <v>102</v>
      </c>
      <c r="I3" s="119">
        <v>10</v>
      </c>
      <c r="J3" s="119">
        <v>10</v>
      </c>
      <c r="K3" s="119">
        <v>9</v>
      </c>
      <c r="L3" s="119">
        <v>6</v>
      </c>
      <c r="M3" s="119">
        <v>9</v>
      </c>
      <c r="N3" s="119">
        <v>1</v>
      </c>
      <c r="O3" s="120">
        <f t="shared" si="0"/>
        <v>45</v>
      </c>
      <c r="P3" s="119">
        <v>2</v>
      </c>
      <c r="Q3" s="119">
        <v>7</v>
      </c>
      <c r="R3" s="119">
        <v>6</v>
      </c>
      <c r="S3" s="119">
        <v>7</v>
      </c>
      <c r="T3" s="120">
        <f t="shared" si="1"/>
        <v>22</v>
      </c>
      <c r="U3" s="152">
        <f t="shared" si="2"/>
        <v>67</v>
      </c>
      <c r="V3" s="55" t="s">
        <v>466</v>
      </c>
      <c r="W3" s="141" t="s">
        <v>466</v>
      </c>
    </row>
    <row r="4" spans="1:23" ht="15">
      <c r="A4" s="140">
        <v>3</v>
      </c>
      <c r="B4" s="11" t="s">
        <v>185</v>
      </c>
      <c r="C4" s="12">
        <v>1961018142591</v>
      </c>
      <c r="D4" s="1" t="s">
        <v>186</v>
      </c>
      <c r="E4" s="13">
        <v>10</v>
      </c>
      <c r="F4" s="59" t="s">
        <v>478</v>
      </c>
      <c r="G4" s="60" t="s">
        <v>503</v>
      </c>
      <c r="H4" s="59" t="s">
        <v>173</v>
      </c>
      <c r="I4" s="119">
        <v>7</v>
      </c>
      <c r="J4" s="119">
        <v>10</v>
      </c>
      <c r="K4" s="119">
        <v>10</v>
      </c>
      <c r="L4" s="119">
        <v>1</v>
      </c>
      <c r="M4" s="119">
        <v>2</v>
      </c>
      <c r="N4" s="119">
        <v>9</v>
      </c>
      <c r="O4" s="120">
        <f t="shared" si="0"/>
        <v>39</v>
      </c>
      <c r="P4" s="119">
        <v>6</v>
      </c>
      <c r="Q4" s="119">
        <v>10</v>
      </c>
      <c r="R4" s="119">
        <v>1</v>
      </c>
      <c r="S4" s="119">
        <v>8</v>
      </c>
      <c r="T4" s="120">
        <f t="shared" si="1"/>
        <v>25</v>
      </c>
      <c r="U4" s="152">
        <f t="shared" si="2"/>
        <v>64</v>
      </c>
      <c r="V4" s="55" t="s">
        <v>467</v>
      </c>
      <c r="W4" s="141" t="s">
        <v>466</v>
      </c>
    </row>
    <row r="5" spans="1:23" ht="15">
      <c r="A5" s="140">
        <v>4</v>
      </c>
      <c r="B5" s="1" t="s">
        <v>159</v>
      </c>
      <c r="C5" s="5" t="s">
        <v>160</v>
      </c>
      <c r="D5" s="5" t="s">
        <v>161</v>
      </c>
      <c r="E5" s="3">
        <v>10</v>
      </c>
      <c r="F5" s="58" t="s">
        <v>9</v>
      </c>
      <c r="G5" s="58" t="s">
        <v>162</v>
      </c>
      <c r="H5" s="58" t="s">
        <v>163</v>
      </c>
      <c r="I5" s="119">
        <v>10</v>
      </c>
      <c r="J5" s="119">
        <v>10</v>
      </c>
      <c r="K5" s="119">
        <v>10</v>
      </c>
      <c r="L5" s="119">
        <v>1</v>
      </c>
      <c r="M5" s="119">
        <v>7</v>
      </c>
      <c r="N5" s="119">
        <v>1</v>
      </c>
      <c r="O5" s="120">
        <f t="shared" si="0"/>
        <v>39</v>
      </c>
      <c r="P5" s="119">
        <v>9.5</v>
      </c>
      <c r="Q5" s="119">
        <v>10</v>
      </c>
      <c r="R5" s="119">
        <v>2</v>
      </c>
      <c r="S5" s="119">
        <v>1</v>
      </c>
      <c r="T5" s="120">
        <f t="shared" si="1"/>
        <v>22.5</v>
      </c>
      <c r="U5" s="152">
        <f t="shared" si="2"/>
        <v>61.5</v>
      </c>
      <c r="V5" s="55" t="s">
        <v>465</v>
      </c>
      <c r="W5" s="141" t="s">
        <v>466</v>
      </c>
    </row>
    <row r="6" spans="1:23" ht="15">
      <c r="A6" s="140">
        <v>5</v>
      </c>
      <c r="B6" s="1" t="s">
        <v>275</v>
      </c>
      <c r="C6" s="5" t="s">
        <v>276</v>
      </c>
      <c r="D6" s="1" t="s">
        <v>277</v>
      </c>
      <c r="E6" s="3">
        <v>10</v>
      </c>
      <c r="F6" s="58" t="s">
        <v>490</v>
      </c>
      <c r="G6" s="58" t="s">
        <v>512</v>
      </c>
      <c r="H6" s="58" t="s">
        <v>102</v>
      </c>
      <c r="I6" s="119">
        <v>7</v>
      </c>
      <c r="J6" s="119">
        <v>10</v>
      </c>
      <c r="K6" s="119">
        <v>8</v>
      </c>
      <c r="L6" s="119">
        <v>1</v>
      </c>
      <c r="M6" s="119">
        <v>1</v>
      </c>
      <c r="N6" s="119">
        <v>3</v>
      </c>
      <c r="O6" s="120">
        <f t="shared" si="0"/>
        <v>30</v>
      </c>
      <c r="P6" s="119">
        <v>3</v>
      </c>
      <c r="Q6" s="119">
        <v>1</v>
      </c>
      <c r="R6" s="119">
        <v>1</v>
      </c>
      <c r="S6" s="119">
        <v>10</v>
      </c>
      <c r="T6" s="120">
        <f t="shared" si="1"/>
        <v>15</v>
      </c>
      <c r="U6" s="152">
        <f t="shared" si="2"/>
        <v>45</v>
      </c>
      <c r="V6" s="55" t="s">
        <v>465</v>
      </c>
      <c r="W6" s="141" t="s">
        <v>467</v>
      </c>
    </row>
    <row r="7" spans="1:23" ht="15">
      <c r="A7" s="140">
        <v>6</v>
      </c>
      <c r="B7" s="1" t="s">
        <v>226</v>
      </c>
      <c r="C7" s="5" t="s">
        <v>227</v>
      </c>
      <c r="D7" s="5" t="s">
        <v>228</v>
      </c>
      <c r="E7" s="3">
        <v>10</v>
      </c>
      <c r="F7" s="58" t="s">
        <v>229</v>
      </c>
      <c r="G7" s="58" t="s">
        <v>501</v>
      </c>
      <c r="H7" s="58" t="s">
        <v>230</v>
      </c>
      <c r="I7" s="119">
        <v>9</v>
      </c>
      <c r="J7" s="119">
        <v>10</v>
      </c>
      <c r="K7" s="119">
        <v>1</v>
      </c>
      <c r="L7" s="119">
        <v>3</v>
      </c>
      <c r="M7" s="119">
        <v>1</v>
      </c>
      <c r="N7" s="119">
        <v>2</v>
      </c>
      <c r="O7" s="120">
        <f t="shared" si="0"/>
        <v>26</v>
      </c>
      <c r="P7" s="119">
        <v>6</v>
      </c>
      <c r="Q7" s="119">
        <v>5</v>
      </c>
      <c r="R7" s="119">
        <v>1</v>
      </c>
      <c r="S7" s="119">
        <v>7</v>
      </c>
      <c r="T7" s="120">
        <f t="shared" si="1"/>
        <v>19</v>
      </c>
      <c r="U7" s="152">
        <f t="shared" si="2"/>
        <v>45</v>
      </c>
      <c r="V7" s="55" t="s">
        <v>465</v>
      </c>
      <c r="W7" s="141" t="s">
        <v>467</v>
      </c>
    </row>
    <row r="8" spans="1:23" ht="15">
      <c r="A8" s="140">
        <v>7</v>
      </c>
      <c r="B8" s="121" t="s">
        <v>234</v>
      </c>
      <c r="C8" s="12">
        <v>1960521142593</v>
      </c>
      <c r="D8" s="1" t="s">
        <v>235</v>
      </c>
      <c r="E8" s="13">
        <v>10</v>
      </c>
      <c r="F8" s="59" t="s">
        <v>478</v>
      </c>
      <c r="G8" s="60" t="s">
        <v>503</v>
      </c>
      <c r="H8" s="59" t="s">
        <v>173</v>
      </c>
      <c r="I8" s="119">
        <v>4</v>
      </c>
      <c r="J8" s="119">
        <v>4</v>
      </c>
      <c r="K8" s="119">
        <v>7</v>
      </c>
      <c r="L8" s="119">
        <v>1</v>
      </c>
      <c r="M8" s="119">
        <v>5</v>
      </c>
      <c r="N8" s="119">
        <v>8</v>
      </c>
      <c r="O8" s="120">
        <f t="shared" si="0"/>
        <v>29</v>
      </c>
      <c r="P8" s="119">
        <v>3</v>
      </c>
      <c r="Q8" s="119">
        <v>3</v>
      </c>
      <c r="R8" s="119">
        <v>9</v>
      </c>
      <c r="S8" s="119">
        <v>1</v>
      </c>
      <c r="T8" s="120">
        <f t="shared" si="1"/>
        <v>16</v>
      </c>
      <c r="U8" s="152">
        <f t="shared" si="2"/>
        <v>45</v>
      </c>
      <c r="V8" s="55" t="s">
        <v>465</v>
      </c>
      <c r="W8" s="141" t="s">
        <v>467</v>
      </c>
    </row>
    <row r="9" spans="1:23" ht="15">
      <c r="A9" s="140">
        <v>8</v>
      </c>
      <c r="B9" s="1" t="s">
        <v>265</v>
      </c>
      <c r="C9" s="2">
        <v>2960404080047</v>
      </c>
      <c r="D9" s="1" t="s">
        <v>266</v>
      </c>
      <c r="E9" s="3">
        <v>10</v>
      </c>
      <c r="F9" s="58" t="s">
        <v>493</v>
      </c>
      <c r="G9" s="58" t="s">
        <v>515</v>
      </c>
      <c r="H9" s="58" t="s">
        <v>5</v>
      </c>
      <c r="I9" s="119">
        <v>3</v>
      </c>
      <c r="J9" s="119">
        <v>1</v>
      </c>
      <c r="K9" s="119">
        <v>2</v>
      </c>
      <c r="L9" s="119">
        <v>3</v>
      </c>
      <c r="M9" s="119">
        <v>2</v>
      </c>
      <c r="N9" s="119">
        <v>4</v>
      </c>
      <c r="O9" s="120">
        <f t="shared" si="0"/>
        <v>15</v>
      </c>
      <c r="P9" s="119">
        <v>7</v>
      </c>
      <c r="Q9" s="119">
        <v>4</v>
      </c>
      <c r="R9" s="119">
        <v>9</v>
      </c>
      <c r="S9" s="119">
        <v>10</v>
      </c>
      <c r="T9" s="120">
        <f t="shared" si="1"/>
        <v>30</v>
      </c>
      <c r="U9" s="152">
        <f t="shared" si="2"/>
        <v>45</v>
      </c>
      <c r="V9" s="55" t="s">
        <v>465</v>
      </c>
      <c r="W9" s="141" t="s">
        <v>467</v>
      </c>
    </row>
    <row r="10" spans="1:23" ht="15">
      <c r="A10" s="140">
        <v>9</v>
      </c>
      <c r="B10" s="11" t="s">
        <v>153</v>
      </c>
      <c r="C10" s="12">
        <v>1970429142591</v>
      </c>
      <c r="D10" s="1" t="s">
        <v>154</v>
      </c>
      <c r="E10" s="13">
        <v>10</v>
      </c>
      <c r="F10" s="59" t="s">
        <v>478</v>
      </c>
      <c r="G10" s="60" t="s">
        <v>503</v>
      </c>
      <c r="H10" s="59" t="s">
        <v>155</v>
      </c>
      <c r="I10" s="119">
        <v>3</v>
      </c>
      <c r="J10" s="119">
        <v>1</v>
      </c>
      <c r="K10" s="119">
        <v>8</v>
      </c>
      <c r="L10" s="119">
        <v>3</v>
      </c>
      <c r="M10" s="119">
        <v>2</v>
      </c>
      <c r="N10" s="119">
        <v>2</v>
      </c>
      <c r="O10" s="120">
        <f t="shared" si="0"/>
        <v>19</v>
      </c>
      <c r="P10" s="119">
        <v>2</v>
      </c>
      <c r="Q10" s="119">
        <v>3</v>
      </c>
      <c r="R10" s="119">
        <v>9</v>
      </c>
      <c r="S10" s="119">
        <v>10</v>
      </c>
      <c r="T10" s="120">
        <f t="shared" si="1"/>
        <v>24</v>
      </c>
      <c r="U10" s="152">
        <f t="shared" si="2"/>
        <v>43</v>
      </c>
      <c r="V10" s="55"/>
      <c r="W10" s="141" t="s">
        <v>465</v>
      </c>
    </row>
    <row r="11" spans="1:23" ht="15">
      <c r="A11" s="140">
        <v>10</v>
      </c>
      <c r="B11" s="1" t="s">
        <v>164</v>
      </c>
      <c r="C11" s="1" t="s">
        <v>165</v>
      </c>
      <c r="D11" s="1" t="s">
        <v>166</v>
      </c>
      <c r="E11" s="3">
        <v>10</v>
      </c>
      <c r="F11" s="58" t="s">
        <v>492</v>
      </c>
      <c r="G11" s="58" t="s">
        <v>514</v>
      </c>
      <c r="H11" s="58" t="s">
        <v>167</v>
      </c>
      <c r="I11" s="119">
        <v>5</v>
      </c>
      <c r="J11" s="119">
        <v>10</v>
      </c>
      <c r="K11" s="119">
        <v>7</v>
      </c>
      <c r="L11" s="119">
        <v>3</v>
      </c>
      <c r="M11" s="119">
        <v>3</v>
      </c>
      <c r="N11" s="119">
        <v>1</v>
      </c>
      <c r="O11" s="120">
        <f t="shared" si="0"/>
        <v>29</v>
      </c>
      <c r="P11" s="119">
        <v>2</v>
      </c>
      <c r="Q11" s="119">
        <v>7</v>
      </c>
      <c r="R11" s="119">
        <v>1</v>
      </c>
      <c r="S11" s="119">
        <v>4</v>
      </c>
      <c r="T11" s="120">
        <f t="shared" si="1"/>
        <v>14</v>
      </c>
      <c r="U11" s="152">
        <f t="shared" si="2"/>
        <v>43</v>
      </c>
      <c r="V11" s="55"/>
      <c r="W11" s="141" t="s">
        <v>465</v>
      </c>
    </row>
    <row r="12" spans="1:23" ht="15">
      <c r="A12" s="140">
        <v>11</v>
      </c>
      <c r="B12" s="4" t="s">
        <v>217</v>
      </c>
      <c r="C12" s="2">
        <v>1961107190459</v>
      </c>
      <c r="D12" s="1" t="s">
        <v>218</v>
      </c>
      <c r="E12" s="3">
        <v>10</v>
      </c>
      <c r="F12" s="58" t="s">
        <v>195</v>
      </c>
      <c r="G12" s="58" t="s">
        <v>196</v>
      </c>
      <c r="H12" s="58" t="s">
        <v>121</v>
      </c>
      <c r="I12" s="119">
        <v>4</v>
      </c>
      <c r="J12" s="119">
        <v>10</v>
      </c>
      <c r="K12" s="119">
        <v>2</v>
      </c>
      <c r="L12" s="119">
        <v>3</v>
      </c>
      <c r="M12" s="119">
        <v>2</v>
      </c>
      <c r="N12" s="119">
        <v>6</v>
      </c>
      <c r="O12" s="120">
        <f t="shared" si="0"/>
        <v>27</v>
      </c>
      <c r="P12" s="119">
        <v>1.5</v>
      </c>
      <c r="Q12" s="119">
        <v>2.5</v>
      </c>
      <c r="R12" s="119">
        <v>1</v>
      </c>
      <c r="S12" s="119">
        <v>9</v>
      </c>
      <c r="T12" s="120">
        <f t="shared" si="1"/>
        <v>14</v>
      </c>
      <c r="U12" s="152">
        <f t="shared" si="2"/>
        <v>41</v>
      </c>
      <c r="V12" s="55"/>
      <c r="W12" s="141" t="s">
        <v>465</v>
      </c>
    </row>
    <row r="13" spans="1:23" ht="15">
      <c r="A13" s="140">
        <v>12</v>
      </c>
      <c r="B13" s="1" t="s">
        <v>176</v>
      </c>
      <c r="C13" s="5" t="s">
        <v>177</v>
      </c>
      <c r="D13" s="1" t="s">
        <v>178</v>
      </c>
      <c r="E13" s="3">
        <v>10</v>
      </c>
      <c r="F13" s="58" t="s">
        <v>481</v>
      </c>
      <c r="G13" s="58" t="s">
        <v>506</v>
      </c>
      <c r="H13" s="58" t="s">
        <v>72</v>
      </c>
      <c r="I13" s="119">
        <v>10</v>
      </c>
      <c r="J13" s="119">
        <v>2</v>
      </c>
      <c r="K13" s="119">
        <v>7</v>
      </c>
      <c r="L13" s="119">
        <v>1</v>
      </c>
      <c r="M13" s="119">
        <v>3</v>
      </c>
      <c r="N13" s="119">
        <v>3</v>
      </c>
      <c r="O13" s="120">
        <f t="shared" si="0"/>
        <v>26</v>
      </c>
      <c r="P13" s="119">
        <v>4</v>
      </c>
      <c r="Q13" s="119">
        <v>5</v>
      </c>
      <c r="R13" s="119">
        <v>1</v>
      </c>
      <c r="S13" s="119">
        <v>4</v>
      </c>
      <c r="T13" s="120">
        <f t="shared" si="1"/>
        <v>14</v>
      </c>
      <c r="U13" s="152">
        <f t="shared" si="2"/>
        <v>40</v>
      </c>
      <c r="V13" s="55"/>
      <c r="W13" s="141" t="s">
        <v>465</v>
      </c>
    </row>
    <row r="14" spans="1:23" ht="15">
      <c r="A14" s="140">
        <v>13</v>
      </c>
      <c r="B14" s="14" t="s">
        <v>200</v>
      </c>
      <c r="C14" s="14" t="s">
        <v>201</v>
      </c>
      <c r="D14" s="11" t="s">
        <v>202</v>
      </c>
      <c r="E14" s="3">
        <v>10</v>
      </c>
      <c r="F14" s="58" t="s">
        <v>519</v>
      </c>
      <c r="G14" s="58" t="s">
        <v>520</v>
      </c>
      <c r="H14" s="58" t="s">
        <v>203</v>
      </c>
      <c r="I14" s="119">
        <v>4</v>
      </c>
      <c r="J14" s="119">
        <v>10</v>
      </c>
      <c r="K14" s="119">
        <v>1</v>
      </c>
      <c r="L14" s="119">
        <v>1</v>
      </c>
      <c r="M14" s="119">
        <v>1</v>
      </c>
      <c r="N14" s="119">
        <v>9.5</v>
      </c>
      <c r="O14" s="120">
        <f t="shared" si="0"/>
        <v>26.5</v>
      </c>
      <c r="P14" s="119">
        <v>5</v>
      </c>
      <c r="Q14" s="119">
        <v>6</v>
      </c>
      <c r="R14" s="119">
        <v>1</v>
      </c>
      <c r="S14" s="119">
        <v>1</v>
      </c>
      <c r="T14" s="120">
        <f t="shared" si="1"/>
        <v>13</v>
      </c>
      <c r="U14" s="152">
        <f t="shared" si="2"/>
        <v>39.5</v>
      </c>
      <c r="V14" s="55"/>
      <c r="W14" s="141" t="s">
        <v>465</v>
      </c>
    </row>
    <row r="15" spans="1:23" ht="15">
      <c r="A15" s="140">
        <v>14</v>
      </c>
      <c r="B15" s="1" t="s">
        <v>156</v>
      </c>
      <c r="C15" s="2">
        <v>2960229080060</v>
      </c>
      <c r="D15" s="1" t="s">
        <v>157</v>
      </c>
      <c r="E15" s="3">
        <v>10</v>
      </c>
      <c r="F15" s="58" t="s">
        <v>489</v>
      </c>
      <c r="G15" s="63" t="s">
        <v>511</v>
      </c>
      <c r="H15" s="58" t="s">
        <v>158</v>
      </c>
      <c r="I15" s="119">
        <v>2</v>
      </c>
      <c r="J15" s="119">
        <v>10</v>
      </c>
      <c r="K15" s="119">
        <v>3</v>
      </c>
      <c r="L15" s="119">
        <v>3</v>
      </c>
      <c r="M15" s="119">
        <v>1</v>
      </c>
      <c r="N15" s="119">
        <v>4</v>
      </c>
      <c r="O15" s="120">
        <f t="shared" si="0"/>
        <v>23</v>
      </c>
      <c r="P15" s="119">
        <v>6</v>
      </c>
      <c r="Q15" s="119">
        <v>7</v>
      </c>
      <c r="R15" s="119">
        <v>2</v>
      </c>
      <c r="S15" s="119">
        <v>1</v>
      </c>
      <c r="T15" s="120">
        <f t="shared" si="1"/>
        <v>16</v>
      </c>
      <c r="U15" s="152">
        <f t="shared" si="2"/>
        <v>39</v>
      </c>
      <c r="V15" s="55"/>
      <c r="W15" s="141" t="s">
        <v>465</v>
      </c>
    </row>
    <row r="16" spans="1:23" s="122" customFormat="1" ht="15">
      <c r="A16" s="140">
        <v>15</v>
      </c>
      <c r="B16" s="11" t="s">
        <v>222</v>
      </c>
      <c r="C16" s="2">
        <v>1960812260011</v>
      </c>
      <c r="D16" s="1" t="s">
        <v>223</v>
      </c>
      <c r="E16" s="3">
        <v>10</v>
      </c>
      <c r="F16" s="61" t="s">
        <v>480</v>
      </c>
      <c r="G16" s="61" t="s">
        <v>505</v>
      </c>
      <c r="H16" s="61" t="s">
        <v>81</v>
      </c>
      <c r="I16" s="119">
        <v>5</v>
      </c>
      <c r="J16" s="119">
        <v>10</v>
      </c>
      <c r="K16" s="119">
        <v>1</v>
      </c>
      <c r="L16" s="119">
        <v>3</v>
      </c>
      <c r="M16" s="119">
        <v>1</v>
      </c>
      <c r="N16" s="119">
        <v>1</v>
      </c>
      <c r="O16" s="120">
        <f t="shared" si="0"/>
        <v>21</v>
      </c>
      <c r="P16" s="119">
        <v>9</v>
      </c>
      <c r="Q16" s="119">
        <v>3</v>
      </c>
      <c r="R16" s="119">
        <v>1</v>
      </c>
      <c r="S16" s="119">
        <v>3</v>
      </c>
      <c r="T16" s="120">
        <f t="shared" si="1"/>
        <v>16</v>
      </c>
      <c r="U16" s="152">
        <f t="shared" si="2"/>
        <v>37</v>
      </c>
      <c r="V16" s="55"/>
      <c r="W16" s="141" t="s">
        <v>465</v>
      </c>
    </row>
    <row r="17" spans="1:23" ht="15">
      <c r="A17" s="140">
        <v>16</v>
      </c>
      <c r="B17" s="1" t="s">
        <v>472</v>
      </c>
      <c r="C17" s="5" t="s">
        <v>204</v>
      </c>
      <c r="D17" s="1" t="s">
        <v>205</v>
      </c>
      <c r="E17" s="3">
        <v>10</v>
      </c>
      <c r="F17" s="58" t="s">
        <v>491</v>
      </c>
      <c r="G17" s="58" t="s">
        <v>513</v>
      </c>
      <c r="H17" s="58" t="s">
        <v>113</v>
      </c>
      <c r="I17" s="119">
        <v>10</v>
      </c>
      <c r="J17" s="119">
        <v>7</v>
      </c>
      <c r="K17" s="119">
        <v>1</v>
      </c>
      <c r="L17" s="119">
        <v>2</v>
      </c>
      <c r="M17" s="119">
        <v>1</v>
      </c>
      <c r="N17" s="119">
        <v>1.5</v>
      </c>
      <c r="O17" s="120">
        <f t="shared" si="0"/>
        <v>22.5</v>
      </c>
      <c r="P17" s="119">
        <v>3</v>
      </c>
      <c r="Q17" s="119">
        <v>8</v>
      </c>
      <c r="R17" s="119">
        <v>1</v>
      </c>
      <c r="S17" s="119">
        <v>1</v>
      </c>
      <c r="T17" s="120">
        <f t="shared" si="1"/>
        <v>13</v>
      </c>
      <c r="U17" s="152">
        <f t="shared" si="2"/>
        <v>35.5</v>
      </c>
      <c r="V17" s="55"/>
      <c r="W17" s="141" t="s">
        <v>465</v>
      </c>
    </row>
    <row r="18" spans="1:23" ht="15.75" thickBot="1">
      <c r="A18" s="142">
        <v>17</v>
      </c>
      <c r="B18" s="143" t="s">
        <v>473</v>
      </c>
      <c r="C18" s="144">
        <v>2970509245033</v>
      </c>
      <c r="D18" s="143" t="s">
        <v>206</v>
      </c>
      <c r="E18" s="145">
        <v>10</v>
      </c>
      <c r="F18" s="146" t="s">
        <v>496</v>
      </c>
      <c r="G18" s="146" t="s">
        <v>518</v>
      </c>
      <c r="H18" s="146" t="s">
        <v>152</v>
      </c>
      <c r="I18" s="147">
        <v>3</v>
      </c>
      <c r="J18" s="147">
        <v>10</v>
      </c>
      <c r="K18" s="147">
        <v>2</v>
      </c>
      <c r="L18" s="147">
        <v>2</v>
      </c>
      <c r="M18" s="147">
        <v>1</v>
      </c>
      <c r="N18" s="147">
        <v>4</v>
      </c>
      <c r="O18" s="148">
        <f t="shared" si="0"/>
        <v>22</v>
      </c>
      <c r="P18" s="147">
        <v>6</v>
      </c>
      <c r="Q18" s="147">
        <v>2</v>
      </c>
      <c r="R18" s="147">
        <v>1</v>
      </c>
      <c r="S18" s="147">
        <v>4</v>
      </c>
      <c r="T18" s="148">
        <f t="shared" si="1"/>
        <v>13</v>
      </c>
      <c r="U18" s="153">
        <f t="shared" si="2"/>
        <v>35</v>
      </c>
      <c r="V18" s="149"/>
      <c r="W18" s="150" t="s">
        <v>465</v>
      </c>
    </row>
    <row r="19" spans="1:23" ht="15">
      <c r="A19" s="130">
        <v>18</v>
      </c>
      <c r="B19" s="131" t="s">
        <v>174</v>
      </c>
      <c r="C19" s="132">
        <v>2970205142605</v>
      </c>
      <c r="D19" s="131" t="s">
        <v>175</v>
      </c>
      <c r="E19" s="133">
        <v>10</v>
      </c>
      <c r="F19" s="134" t="s">
        <v>493</v>
      </c>
      <c r="G19" s="134" t="s">
        <v>515</v>
      </c>
      <c r="H19" s="134" t="s">
        <v>5</v>
      </c>
      <c r="I19" s="127">
        <v>3</v>
      </c>
      <c r="J19" s="127">
        <v>10</v>
      </c>
      <c r="K19" s="127">
        <v>3</v>
      </c>
      <c r="L19" s="127">
        <v>2</v>
      </c>
      <c r="M19" s="127">
        <v>1</v>
      </c>
      <c r="N19" s="127">
        <v>1</v>
      </c>
      <c r="O19" s="128">
        <f t="shared" si="0"/>
        <v>20</v>
      </c>
      <c r="P19" s="127">
        <v>3.5</v>
      </c>
      <c r="Q19" s="127">
        <v>2.5</v>
      </c>
      <c r="R19" s="127">
        <v>6</v>
      </c>
      <c r="S19" s="127">
        <v>2</v>
      </c>
      <c r="T19" s="128">
        <f t="shared" si="1"/>
        <v>14</v>
      </c>
      <c r="U19" s="154">
        <f t="shared" si="2"/>
        <v>34</v>
      </c>
      <c r="V19" s="135"/>
      <c r="W19" s="135"/>
    </row>
    <row r="20" spans="1:23" ht="15">
      <c r="A20" s="28">
        <v>19</v>
      </c>
      <c r="B20" s="4" t="s">
        <v>179</v>
      </c>
      <c r="C20" s="12">
        <v>1960908190484</v>
      </c>
      <c r="D20" s="11" t="s">
        <v>180</v>
      </c>
      <c r="E20" s="3">
        <v>10</v>
      </c>
      <c r="F20" s="58" t="s">
        <v>195</v>
      </c>
      <c r="G20" s="58" t="s">
        <v>196</v>
      </c>
      <c r="H20" s="58" t="s">
        <v>121</v>
      </c>
      <c r="I20" s="119">
        <v>4</v>
      </c>
      <c r="J20" s="119">
        <v>10</v>
      </c>
      <c r="K20" s="119">
        <v>2</v>
      </c>
      <c r="L20" s="119">
        <v>3</v>
      </c>
      <c r="M20" s="119">
        <v>3</v>
      </c>
      <c r="N20" s="119">
        <v>1.5</v>
      </c>
      <c r="O20" s="120">
        <f t="shared" si="0"/>
        <v>23.5</v>
      </c>
      <c r="P20" s="119">
        <v>1.5</v>
      </c>
      <c r="Q20" s="119">
        <v>3</v>
      </c>
      <c r="R20" s="119">
        <v>2</v>
      </c>
      <c r="S20" s="119">
        <v>4</v>
      </c>
      <c r="T20" s="120">
        <f t="shared" si="1"/>
        <v>10.5</v>
      </c>
      <c r="U20" s="152">
        <f t="shared" si="2"/>
        <v>34</v>
      </c>
      <c r="V20" s="55"/>
      <c r="W20" s="55"/>
    </row>
    <row r="21" spans="1:23" ht="15">
      <c r="A21" s="28">
        <v>20</v>
      </c>
      <c r="B21" s="121" t="s">
        <v>224</v>
      </c>
      <c r="C21" s="12">
        <v>1960223142598</v>
      </c>
      <c r="D21" s="1" t="s">
        <v>225</v>
      </c>
      <c r="E21" s="13">
        <v>10</v>
      </c>
      <c r="F21" s="59" t="s">
        <v>478</v>
      </c>
      <c r="G21" s="60" t="s">
        <v>503</v>
      </c>
      <c r="H21" s="59" t="s">
        <v>173</v>
      </c>
      <c r="I21" s="119">
        <v>10</v>
      </c>
      <c r="J21" s="119">
        <v>1</v>
      </c>
      <c r="K21" s="119">
        <v>2</v>
      </c>
      <c r="L21" s="119">
        <v>2</v>
      </c>
      <c r="M21" s="119">
        <v>2</v>
      </c>
      <c r="N21" s="119">
        <v>2</v>
      </c>
      <c r="O21" s="120">
        <f t="shared" si="0"/>
        <v>19</v>
      </c>
      <c r="P21" s="119">
        <v>1.5</v>
      </c>
      <c r="Q21" s="119">
        <v>2</v>
      </c>
      <c r="R21" s="119">
        <v>1</v>
      </c>
      <c r="S21" s="119">
        <v>10</v>
      </c>
      <c r="T21" s="120">
        <f t="shared" si="1"/>
        <v>14.5</v>
      </c>
      <c r="U21" s="152">
        <f t="shared" si="2"/>
        <v>33.5</v>
      </c>
      <c r="V21" s="55"/>
      <c r="W21" s="55"/>
    </row>
    <row r="22" spans="1:23" ht="15">
      <c r="A22" s="28">
        <v>21</v>
      </c>
      <c r="B22" s="123" t="s">
        <v>193</v>
      </c>
      <c r="C22" s="124">
        <v>1951127191277</v>
      </c>
      <c r="D22" s="123" t="s">
        <v>194</v>
      </c>
      <c r="E22" s="125">
        <v>10</v>
      </c>
      <c r="F22" s="126" t="s">
        <v>195</v>
      </c>
      <c r="G22" s="126" t="s">
        <v>196</v>
      </c>
      <c r="H22" s="58" t="s">
        <v>121</v>
      </c>
      <c r="I22" s="119">
        <v>8</v>
      </c>
      <c r="J22" s="119">
        <v>1</v>
      </c>
      <c r="K22" s="119">
        <v>10</v>
      </c>
      <c r="L22" s="119">
        <v>1</v>
      </c>
      <c r="M22" s="119">
        <v>1</v>
      </c>
      <c r="N22" s="119">
        <v>1</v>
      </c>
      <c r="O22" s="120">
        <f t="shared" si="0"/>
        <v>22</v>
      </c>
      <c r="P22" s="119">
        <v>1.5</v>
      </c>
      <c r="Q22" s="119">
        <v>3</v>
      </c>
      <c r="R22" s="119">
        <v>1</v>
      </c>
      <c r="S22" s="119">
        <v>5</v>
      </c>
      <c r="T22" s="120">
        <f t="shared" si="1"/>
        <v>10.5</v>
      </c>
      <c r="U22" s="152">
        <f t="shared" si="2"/>
        <v>32.5</v>
      </c>
      <c r="V22" s="55"/>
      <c r="W22" s="55"/>
    </row>
    <row r="23" spans="1:23" ht="15">
      <c r="A23" s="28">
        <v>22</v>
      </c>
      <c r="B23" s="121" t="s">
        <v>171</v>
      </c>
      <c r="C23" s="12">
        <v>1960804142591</v>
      </c>
      <c r="D23" s="1" t="s">
        <v>172</v>
      </c>
      <c r="E23" s="13">
        <v>10</v>
      </c>
      <c r="F23" s="59" t="s">
        <v>478</v>
      </c>
      <c r="G23" s="60" t="s">
        <v>503</v>
      </c>
      <c r="H23" s="59" t="s">
        <v>173</v>
      </c>
      <c r="I23" s="119">
        <v>7</v>
      </c>
      <c r="J23" s="119">
        <v>10</v>
      </c>
      <c r="K23" s="119">
        <v>2</v>
      </c>
      <c r="L23" s="119">
        <v>1</v>
      </c>
      <c r="M23" s="119">
        <v>2</v>
      </c>
      <c r="N23" s="119">
        <v>2</v>
      </c>
      <c r="O23" s="120">
        <f t="shared" si="0"/>
        <v>24</v>
      </c>
      <c r="P23" s="119">
        <v>2</v>
      </c>
      <c r="Q23" s="119">
        <v>3</v>
      </c>
      <c r="R23" s="119">
        <v>1</v>
      </c>
      <c r="S23" s="119">
        <v>2</v>
      </c>
      <c r="T23" s="120">
        <f t="shared" si="1"/>
        <v>8</v>
      </c>
      <c r="U23" s="152">
        <f t="shared" si="2"/>
        <v>32</v>
      </c>
      <c r="V23" s="55"/>
      <c r="W23" s="55"/>
    </row>
    <row r="24" spans="1:23" ht="15">
      <c r="A24" s="28">
        <v>23</v>
      </c>
      <c r="B24" s="1" t="s">
        <v>238</v>
      </c>
      <c r="C24" s="2">
        <v>1961130314008</v>
      </c>
      <c r="D24" s="1" t="s">
        <v>239</v>
      </c>
      <c r="E24" s="3">
        <v>10</v>
      </c>
      <c r="F24" s="58" t="s">
        <v>485</v>
      </c>
      <c r="G24" s="58" t="s">
        <v>509</v>
      </c>
      <c r="H24" s="58" t="s">
        <v>148</v>
      </c>
      <c r="I24" s="119">
        <v>10</v>
      </c>
      <c r="J24" s="119">
        <v>1</v>
      </c>
      <c r="K24" s="119">
        <v>2</v>
      </c>
      <c r="L24" s="119">
        <v>3</v>
      </c>
      <c r="M24" s="119">
        <v>1</v>
      </c>
      <c r="N24" s="119">
        <v>5</v>
      </c>
      <c r="O24" s="120">
        <f t="shared" si="0"/>
        <v>22</v>
      </c>
      <c r="P24" s="119">
        <v>2</v>
      </c>
      <c r="Q24" s="119">
        <v>5</v>
      </c>
      <c r="R24" s="119">
        <v>2</v>
      </c>
      <c r="S24" s="119">
        <v>1</v>
      </c>
      <c r="T24" s="120">
        <f t="shared" si="1"/>
        <v>10</v>
      </c>
      <c r="U24" s="152">
        <f t="shared" si="2"/>
        <v>32</v>
      </c>
      <c r="V24" s="55"/>
      <c r="W24" s="55"/>
    </row>
    <row r="25" spans="1:23" ht="15">
      <c r="A25" s="28">
        <v>24</v>
      </c>
      <c r="B25" s="9" t="s">
        <v>255</v>
      </c>
      <c r="C25" s="9" t="s">
        <v>256</v>
      </c>
      <c r="D25" s="9" t="s">
        <v>257</v>
      </c>
      <c r="E25" s="10">
        <v>10</v>
      </c>
      <c r="F25" s="62" t="s">
        <v>483</v>
      </c>
      <c r="G25" s="62" t="s">
        <v>507</v>
      </c>
      <c r="H25" s="62" t="s">
        <v>258</v>
      </c>
      <c r="I25" s="119">
        <v>3</v>
      </c>
      <c r="J25" s="119">
        <v>1</v>
      </c>
      <c r="K25" s="119">
        <v>3</v>
      </c>
      <c r="L25" s="119">
        <v>3</v>
      </c>
      <c r="M25" s="119">
        <v>2</v>
      </c>
      <c r="N25" s="119">
        <v>6</v>
      </c>
      <c r="O25" s="120">
        <f t="shared" si="0"/>
        <v>18</v>
      </c>
      <c r="P25" s="119">
        <v>2</v>
      </c>
      <c r="Q25" s="119">
        <v>5</v>
      </c>
      <c r="R25" s="119">
        <v>1</v>
      </c>
      <c r="S25" s="119">
        <v>5</v>
      </c>
      <c r="T25" s="120">
        <f t="shared" si="1"/>
        <v>13</v>
      </c>
      <c r="U25" s="152">
        <f t="shared" si="2"/>
        <v>31</v>
      </c>
      <c r="V25" s="55"/>
      <c r="W25" s="55"/>
    </row>
    <row r="26" spans="1:23" ht="15">
      <c r="A26" s="28">
        <v>25</v>
      </c>
      <c r="B26" s="11" t="s">
        <v>259</v>
      </c>
      <c r="C26" s="12">
        <v>1960727142597</v>
      </c>
      <c r="D26" s="1" t="s">
        <v>260</v>
      </c>
      <c r="E26" s="13">
        <v>10</v>
      </c>
      <c r="F26" s="59" t="s">
        <v>478</v>
      </c>
      <c r="G26" s="60" t="s">
        <v>503</v>
      </c>
      <c r="H26" s="59" t="s">
        <v>155</v>
      </c>
      <c r="I26" s="119">
        <v>2</v>
      </c>
      <c r="J26" s="119">
        <v>1</v>
      </c>
      <c r="K26" s="119">
        <v>4</v>
      </c>
      <c r="L26" s="119">
        <v>1</v>
      </c>
      <c r="M26" s="119">
        <v>4</v>
      </c>
      <c r="N26" s="119">
        <v>2</v>
      </c>
      <c r="O26" s="120">
        <f t="shared" si="0"/>
        <v>14</v>
      </c>
      <c r="P26" s="119">
        <v>3</v>
      </c>
      <c r="Q26" s="119">
        <v>5</v>
      </c>
      <c r="R26" s="119">
        <v>6</v>
      </c>
      <c r="S26" s="119">
        <v>1</v>
      </c>
      <c r="T26" s="120">
        <f t="shared" si="1"/>
        <v>15</v>
      </c>
      <c r="U26" s="152">
        <f t="shared" si="2"/>
        <v>29</v>
      </c>
      <c r="V26" s="55"/>
      <c r="W26" s="55"/>
    </row>
    <row r="27" spans="1:23" ht="15">
      <c r="A27" s="28">
        <v>26</v>
      </c>
      <c r="B27" s="1" t="s">
        <v>254</v>
      </c>
      <c r="C27" s="2">
        <v>2960812080025</v>
      </c>
      <c r="D27" s="1" t="s">
        <v>157</v>
      </c>
      <c r="E27" s="3">
        <v>10</v>
      </c>
      <c r="F27" s="58" t="s">
        <v>489</v>
      </c>
      <c r="G27" s="63" t="s">
        <v>511</v>
      </c>
      <c r="H27" s="58" t="s">
        <v>158</v>
      </c>
      <c r="I27" s="119">
        <v>3</v>
      </c>
      <c r="J27" s="119">
        <v>1</v>
      </c>
      <c r="K27" s="119">
        <v>2</v>
      </c>
      <c r="L27" s="119">
        <v>4</v>
      </c>
      <c r="M27" s="119">
        <v>3</v>
      </c>
      <c r="N27" s="119">
        <v>2</v>
      </c>
      <c r="O27" s="120">
        <f t="shared" si="0"/>
        <v>15</v>
      </c>
      <c r="P27" s="119">
        <v>1.5</v>
      </c>
      <c r="Q27" s="119">
        <v>3</v>
      </c>
      <c r="R27" s="119">
        <v>2</v>
      </c>
      <c r="S27" s="119">
        <v>7</v>
      </c>
      <c r="T27" s="120">
        <f t="shared" si="1"/>
        <v>13.5</v>
      </c>
      <c r="U27" s="152">
        <f t="shared" si="2"/>
        <v>28.5</v>
      </c>
      <c r="V27" s="55"/>
      <c r="W27" s="55"/>
    </row>
    <row r="28" spans="1:23" ht="15">
      <c r="A28" s="28">
        <v>27</v>
      </c>
      <c r="B28" s="1" t="s">
        <v>251</v>
      </c>
      <c r="C28" s="5" t="s">
        <v>252</v>
      </c>
      <c r="D28" s="1" t="s">
        <v>253</v>
      </c>
      <c r="E28" s="3">
        <v>10</v>
      </c>
      <c r="F28" s="58" t="s">
        <v>481</v>
      </c>
      <c r="G28" s="58" t="s">
        <v>506</v>
      </c>
      <c r="H28" s="58" t="s">
        <v>72</v>
      </c>
      <c r="I28" s="119">
        <v>4</v>
      </c>
      <c r="J28" s="119">
        <v>3</v>
      </c>
      <c r="K28" s="119">
        <v>2</v>
      </c>
      <c r="L28" s="119">
        <v>1</v>
      </c>
      <c r="M28" s="119">
        <v>2</v>
      </c>
      <c r="N28" s="119">
        <v>1</v>
      </c>
      <c r="O28" s="120">
        <f t="shared" si="0"/>
        <v>13</v>
      </c>
      <c r="P28" s="119">
        <v>2</v>
      </c>
      <c r="Q28" s="119">
        <v>3</v>
      </c>
      <c r="R28" s="119">
        <v>2</v>
      </c>
      <c r="S28" s="119">
        <v>6</v>
      </c>
      <c r="T28" s="120">
        <f t="shared" si="1"/>
        <v>13</v>
      </c>
      <c r="U28" s="152">
        <f t="shared" si="2"/>
        <v>26</v>
      </c>
      <c r="V28" s="55"/>
      <c r="W28" s="55"/>
    </row>
    <row r="29" spans="1:23" ht="15">
      <c r="A29" s="28">
        <v>28</v>
      </c>
      <c r="B29" s="6" t="s">
        <v>190</v>
      </c>
      <c r="C29" s="5" t="s">
        <v>191</v>
      </c>
      <c r="D29" s="1" t="s">
        <v>192</v>
      </c>
      <c r="E29" s="3">
        <v>10</v>
      </c>
      <c r="F29" s="58" t="s">
        <v>487</v>
      </c>
      <c r="G29" s="58" t="s">
        <v>510</v>
      </c>
      <c r="H29" s="61" t="s">
        <v>25</v>
      </c>
      <c r="I29" s="119">
        <v>3</v>
      </c>
      <c r="J29" s="119">
        <v>10</v>
      </c>
      <c r="K29" s="119">
        <v>1</v>
      </c>
      <c r="L29" s="119">
        <v>2</v>
      </c>
      <c r="M29" s="119">
        <v>1</v>
      </c>
      <c r="N29" s="119">
        <v>1.5</v>
      </c>
      <c r="O29" s="120">
        <f t="shared" si="0"/>
        <v>18.5</v>
      </c>
      <c r="P29" s="119">
        <v>2</v>
      </c>
      <c r="Q29" s="119">
        <v>3</v>
      </c>
      <c r="R29" s="119">
        <v>1</v>
      </c>
      <c r="S29" s="119">
        <v>1</v>
      </c>
      <c r="T29" s="120">
        <f t="shared" si="1"/>
        <v>7</v>
      </c>
      <c r="U29" s="152">
        <f t="shared" si="2"/>
        <v>25.5</v>
      </c>
      <c r="V29" s="55"/>
      <c r="W29" s="55"/>
    </row>
    <row r="30" spans="1:23" ht="15">
      <c r="A30" s="28">
        <v>29</v>
      </c>
      <c r="B30" s="1" t="s">
        <v>261</v>
      </c>
      <c r="C30" s="7">
        <v>1960912125799</v>
      </c>
      <c r="D30" s="1" t="s">
        <v>262</v>
      </c>
      <c r="E30" s="3">
        <v>10</v>
      </c>
      <c r="F30" s="58" t="s">
        <v>477</v>
      </c>
      <c r="G30" s="58" t="s">
        <v>502</v>
      </c>
      <c r="H30" s="58" t="s">
        <v>199</v>
      </c>
      <c r="I30" s="119">
        <v>2</v>
      </c>
      <c r="J30" s="119">
        <v>1</v>
      </c>
      <c r="K30" s="119">
        <v>3</v>
      </c>
      <c r="L30" s="119">
        <v>5</v>
      </c>
      <c r="M30" s="119">
        <v>2</v>
      </c>
      <c r="N30" s="119">
        <v>1</v>
      </c>
      <c r="O30" s="120">
        <f t="shared" si="0"/>
        <v>14</v>
      </c>
      <c r="P30" s="119">
        <v>1.5</v>
      </c>
      <c r="Q30" s="119">
        <v>7</v>
      </c>
      <c r="R30" s="119">
        <v>1</v>
      </c>
      <c r="S30" s="119">
        <v>1</v>
      </c>
      <c r="T30" s="120">
        <f t="shared" si="1"/>
        <v>10.5</v>
      </c>
      <c r="U30" s="152">
        <f t="shared" si="2"/>
        <v>24.5</v>
      </c>
      <c r="V30" s="55"/>
      <c r="W30" s="55"/>
    </row>
    <row r="31" spans="1:23" ht="15">
      <c r="A31" s="28">
        <v>30</v>
      </c>
      <c r="B31" s="1" t="s">
        <v>168</v>
      </c>
      <c r="C31" s="5" t="s">
        <v>169</v>
      </c>
      <c r="D31" s="1" t="s">
        <v>170</v>
      </c>
      <c r="E31" s="3">
        <v>10</v>
      </c>
      <c r="F31" s="58" t="s">
        <v>481</v>
      </c>
      <c r="G31" s="58" t="s">
        <v>506</v>
      </c>
      <c r="H31" s="58" t="s">
        <v>72</v>
      </c>
      <c r="I31" s="119">
        <v>2</v>
      </c>
      <c r="J31" s="119">
        <v>10</v>
      </c>
      <c r="K31" s="119">
        <v>1</v>
      </c>
      <c r="L31" s="119">
        <v>1</v>
      </c>
      <c r="M31" s="119">
        <v>1</v>
      </c>
      <c r="N31" s="119">
        <v>1</v>
      </c>
      <c r="O31" s="120">
        <f t="shared" si="0"/>
        <v>16</v>
      </c>
      <c r="P31" s="119">
        <v>3</v>
      </c>
      <c r="Q31" s="119">
        <v>3</v>
      </c>
      <c r="R31" s="119">
        <v>1</v>
      </c>
      <c r="S31" s="119">
        <v>1</v>
      </c>
      <c r="T31" s="120">
        <f t="shared" si="1"/>
        <v>8</v>
      </c>
      <c r="U31" s="152">
        <f t="shared" si="2"/>
        <v>24</v>
      </c>
      <c r="V31" s="55"/>
      <c r="W31" s="55"/>
    </row>
    <row r="32" spans="1:23" ht="15">
      <c r="A32" s="28">
        <v>31</v>
      </c>
      <c r="B32" s="1" t="s">
        <v>460</v>
      </c>
      <c r="C32" s="1"/>
      <c r="D32" s="1"/>
      <c r="E32" s="3">
        <v>10</v>
      </c>
      <c r="F32" s="58" t="s">
        <v>477</v>
      </c>
      <c r="G32" s="58" t="s">
        <v>502</v>
      </c>
      <c r="H32" s="58"/>
      <c r="I32" s="119">
        <v>3</v>
      </c>
      <c r="J32" s="119">
        <v>9</v>
      </c>
      <c r="K32" s="119">
        <v>2</v>
      </c>
      <c r="L32" s="119">
        <v>1</v>
      </c>
      <c r="M32" s="119">
        <v>1</v>
      </c>
      <c r="N32" s="119">
        <v>2</v>
      </c>
      <c r="O32" s="120">
        <f t="shared" si="0"/>
        <v>18</v>
      </c>
      <c r="P32" s="119">
        <v>1.5</v>
      </c>
      <c r="Q32" s="119">
        <v>2</v>
      </c>
      <c r="R32" s="119">
        <v>1</v>
      </c>
      <c r="S32" s="119">
        <v>1</v>
      </c>
      <c r="T32" s="120">
        <f t="shared" si="1"/>
        <v>5.5</v>
      </c>
      <c r="U32" s="152">
        <f t="shared" si="2"/>
        <v>23.5</v>
      </c>
      <c r="V32" s="55"/>
      <c r="W32" s="55"/>
    </row>
    <row r="33" spans="1:23" ht="15">
      <c r="A33" s="28">
        <v>32</v>
      </c>
      <c r="B33" s="1" t="s">
        <v>231</v>
      </c>
      <c r="C33" s="1" t="s">
        <v>232</v>
      </c>
      <c r="D33" s="1" t="s">
        <v>233</v>
      </c>
      <c r="E33" s="3">
        <v>10</v>
      </c>
      <c r="F33" s="58" t="s">
        <v>492</v>
      </c>
      <c r="G33" s="58" t="s">
        <v>514</v>
      </c>
      <c r="H33" s="58" t="s">
        <v>167</v>
      </c>
      <c r="I33" s="119">
        <v>2</v>
      </c>
      <c r="J33" s="119">
        <v>1</v>
      </c>
      <c r="K33" s="119">
        <v>3</v>
      </c>
      <c r="L33" s="119">
        <v>2</v>
      </c>
      <c r="M33" s="119">
        <v>2</v>
      </c>
      <c r="N33" s="119">
        <v>1</v>
      </c>
      <c r="O33" s="120">
        <f t="shared" si="0"/>
        <v>11</v>
      </c>
      <c r="P33" s="119">
        <v>6</v>
      </c>
      <c r="Q33" s="119">
        <v>3</v>
      </c>
      <c r="R33" s="119">
        <v>1</v>
      </c>
      <c r="S33" s="119">
        <v>1</v>
      </c>
      <c r="T33" s="120">
        <f t="shared" si="1"/>
        <v>11</v>
      </c>
      <c r="U33" s="152">
        <f t="shared" si="2"/>
        <v>22</v>
      </c>
      <c r="V33" s="55"/>
      <c r="W33" s="55"/>
    </row>
    <row r="34" spans="1:23" ht="15">
      <c r="A34" s="28">
        <v>33</v>
      </c>
      <c r="B34" s="1" t="s">
        <v>197</v>
      </c>
      <c r="C34" s="7">
        <v>2960423060016</v>
      </c>
      <c r="D34" s="1" t="s">
        <v>198</v>
      </c>
      <c r="E34" s="3">
        <v>10</v>
      </c>
      <c r="F34" s="58" t="s">
        <v>477</v>
      </c>
      <c r="G34" s="58" t="s">
        <v>502</v>
      </c>
      <c r="H34" s="58" t="s">
        <v>199</v>
      </c>
      <c r="I34" s="119">
        <v>2</v>
      </c>
      <c r="J34" s="119">
        <v>1</v>
      </c>
      <c r="K34" s="119">
        <v>2</v>
      </c>
      <c r="L34" s="119">
        <v>1</v>
      </c>
      <c r="M34" s="119">
        <v>1</v>
      </c>
      <c r="N34" s="119">
        <v>1</v>
      </c>
      <c r="O34" s="120">
        <f aca="true" t="shared" si="3" ref="O34:O50">SUM(I34:N34)</f>
        <v>8</v>
      </c>
      <c r="P34" s="119">
        <v>1.5</v>
      </c>
      <c r="Q34" s="119">
        <v>1</v>
      </c>
      <c r="R34" s="119">
        <v>1</v>
      </c>
      <c r="S34" s="119">
        <v>10</v>
      </c>
      <c r="T34" s="120">
        <f aca="true" t="shared" si="4" ref="T34:T50">SUM(P34:S34)</f>
        <v>13.5</v>
      </c>
      <c r="U34" s="152">
        <f aca="true" t="shared" si="5" ref="U34:U50">O34+T34</f>
        <v>21.5</v>
      </c>
      <c r="V34" s="55"/>
      <c r="W34" s="55"/>
    </row>
    <row r="35" spans="1:23" ht="15">
      <c r="A35" s="28">
        <v>34</v>
      </c>
      <c r="B35" s="1" t="s">
        <v>243</v>
      </c>
      <c r="C35" s="7">
        <v>2961130125771</v>
      </c>
      <c r="D35" s="1" t="s">
        <v>244</v>
      </c>
      <c r="E35" s="3">
        <v>10</v>
      </c>
      <c r="F35" s="58" t="s">
        <v>477</v>
      </c>
      <c r="G35" s="58" t="s">
        <v>502</v>
      </c>
      <c r="H35" s="58" t="s">
        <v>199</v>
      </c>
      <c r="I35" s="119">
        <v>1</v>
      </c>
      <c r="J35" s="119">
        <v>3</v>
      </c>
      <c r="K35" s="119">
        <v>2</v>
      </c>
      <c r="L35" s="119">
        <v>2</v>
      </c>
      <c r="M35" s="119">
        <v>3</v>
      </c>
      <c r="N35" s="119">
        <v>2</v>
      </c>
      <c r="O35" s="120">
        <f t="shared" si="3"/>
        <v>13</v>
      </c>
      <c r="P35" s="119">
        <v>1.5</v>
      </c>
      <c r="Q35" s="119">
        <v>4</v>
      </c>
      <c r="R35" s="119">
        <v>2</v>
      </c>
      <c r="S35" s="119">
        <v>1</v>
      </c>
      <c r="T35" s="120">
        <f t="shared" si="4"/>
        <v>8.5</v>
      </c>
      <c r="U35" s="152">
        <f t="shared" si="5"/>
        <v>21.5</v>
      </c>
      <c r="V35" s="55"/>
      <c r="W35" s="55"/>
    </row>
    <row r="36" spans="1:23" ht="15">
      <c r="A36" s="28">
        <v>35</v>
      </c>
      <c r="B36" s="11" t="s">
        <v>273</v>
      </c>
      <c r="C36" s="2">
        <v>2961115260041</v>
      </c>
      <c r="D36" s="1" t="s">
        <v>274</v>
      </c>
      <c r="E36" s="3">
        <v>10</v>
      </c>
      <c r="F36" s="61" t="s">
        <v>480</v>
      </c>
      <c r="G36" s="61" t="s">
        <v>505</v>
      </c>
      <c r="H36" s="61" t="s">
        <v>81</v>
      </c>
      <c r="I36" s="127">
        <v>5</v>
      </c>
      <c r="J36" s="127">
        <v>1</v>
      </c>
      <c r="K36" s="127">
        <v>4</v>
      </c>
      <c r="L36" s="127">
        <v>1</v>
      </c>
      <c r="M36" s="127">
        <v>1</v>
      </c>
      <c r="N36" s="127">
        <v>1</v>
      </c>
      <c r="O36" s="128">
        <f t="shared" si="3"/>
        <v>13</v>
      </c>
      <c r="P36" s="119">
        <v>2</v>
      </c>
      <c r="Q36" s="119">
        <v>3</v>
      </c>
      <c r="R36" s="119">
        <v>1</v>
      </c>
      <c r="S36" s="119">
        <v>2</v>
      </c>
      <c r="T36" s="128">
        <f t="shared" si="4"/>
        <v>8</v>
      </c>
      <c r="U36" s="152">
        <f t="shared" si="5"/>
        <v>21</v>
      </c>
      <c r="V36" s="55"/>
      <c r="W36" s="55"/>
    </row>
    <row r="37" spans="1:23" ht="15">
      <c r="A37" s="28">
        <v>36</v>
      </c>
      <c r="B37" s="4" t="s">
        <v>263</v>
      </c>
      <c r="C37" s="2">
        <v>2960922020081</v>
      </c>
      <c r="D37" s="4" t="s">
        <v>264</v>
      </c>
      <c r="E37" s="8">
        <v>10</v>
      </c>
      <c r="F37" s="58" t="s">
        <v>486</v>
      </c>
      <c r="G37" s="63" t="s">
        <v>35</v>
      </c>
      <c r="H37" s="58" t="s">
        <v>36</v>
      </c>
      <c r="I37" s="119">
        <v>2</v>
      </c>
      <c r="J37" s="119">
        <v>1</v>
      </c>
      <c r="K37" s="119">
        <v>2</v>
      </c>
      <c r="L37" s="119">
        <v>1</v>
      </c>
      <c r="M37" s="119">
        <v>1</v>
      </c>
      <c r="N37" s="119">
        <v>2</v>
      </c>
      <c r="O37" s="120">
        <f t="shared" si="3"/>
        <v>9</v>
      </c>
      <c r="P37" s="119">
        <v>1.5</v>
      </c>
      <c r="Q37" s="119">
        <v>7</v>
      </c>
      <c r="R37" s="119">
        <v>1</v>
      </c>
      <c r="S37" s="119">
        <v>2</v>
      </c>
      <c r="T37" s="120">
        <f t="shared" si="4"/>
        <v>11.5</v>
      </c>
      <c r="U37" s="152">
        <f t="shared" si="5"/>
        <v>20.5</v>
      </c>
      <c r="V37" s="55"/>
      <c r="W37" s="55"/>
    </row>
    <row r="38" spans="1:23" ht="15">
      <c r="A38" s="28">
        <v>37</v>
      </c>
      <c r="B38" s="1" t="s">
        <v>270</v>
      </c>
      <c r="C38" s="5" t="s">
        <v>271</v>
      </c>
      <c r="D38" s="1" t="s">
        <v>272</v>
      </c>
      <c r="E38" s="3">
        <v>10</v>
      </c>
      <c r="F38" s="58" t="s">
        <v>481</v>
      </c>
      <c r="G38" s="58" t="s">
        <v>506</v>
      </c>
      <c r="H38" s="58" t="s">
        <v>72</v>
      </c>
      <c r="I38" s="119">
        <v>2</v>
      </c>
      <c r="J38" s="119">
        <v>1</v>
      </c>
      <c r="K38" s="119">
        <v>1</v>
      </c>
      <c r="L38" s="119">
        <v>1</v>
      </c>
      <c r="M38" s="119">
        <v>6</v>
      </c>
      <c r="N38" s="119">
        <v>2</v>
      </c>
      <c r="O38" s="120">
        <f t="shared" si="3"/>
        <v>13</v>
      </c>
      <c r="P38" s="119">
        <v>1.5</v>
      </c>
      <c r="Q38" s="119">
        <v>3</v>
      </c>
      <c r="R38" s="119">
        <v>1</v>
      </c>
      <c r="S38" s="119">
        <v>1</v>
      </c>
      <c r="T38" s="120">
        <f t="shared" si="4"/>
        <v>6.5</v>
      </c>
      <c r="U38" s="152">
        <f t="shared" si="5"/>
        <v>19.5</v>
      </c>
      <c r="V38" s="55"/>
      <c r="W38" s="55"/>
    </row>
    <row r="39" spans="1:23" s="111" customFormat="1" ht="14.25">
      <c r="A39" s="218">
        <v>38</v>
      </c>
      <c r="B39" s="219" t="s">
        <v>361</v>
      </c>
      <c r="C39" s="220" t="s">
        <v>362</v>
      </c>
      <c r="D39" s="219" t="s">
        <v>363</v>
      </c>
      <c r="E39" s="221">
        <v>10</v>
      </c>
      <c r="F39" s="222" t="s">
        <v>483</v>
      </c>
      <c r="G39" s="222" t="s">
        <v>507</v>
      </c>
      <c r="H39" s="222" t="s">
        <v>364</v>
      </c>
      <c r="I39" s="120">
        <v>2</v>
      </c>
      <c r="J39" s="120">
        <v>3</v>
      </c>
      <c r="K39" s="120">
        <v>2</v>
      </c>
      <c r="L39" s="120">
        <v>1</v>
      </c>
      <c r="M39" s="120">
        <v>1</v>
      </c>
      <c r="N39" s="120">
        <v>1</v>
      </c>
      <c r="O39" s="120">
        <f t="shared" si="3"/>
        <v>10</v>
      </c>
      <c r="P39" s="120">
        <v>4</v>
      </c>
      <c r="Q39" s="120">
        <v>3</v>
      </c>
      <c r="R39" s="120">
        <v>1</v>
      </c>
      <c r="S39" s="120">
        <v>1</v>
      </c>
      <c r="T39" s="120">
        <f t="shared" si="4"/>
        <v>9</v>
      </c>
      <c r="U39" s="152">
        <f t="shared" si="5"/>
        <v>19</v>
      </c>
      <c r="V39" s="55"/>
      <c r="W39" s="55"/>
    </row>
    <row r="40" spans="1:23" ht="15">
      <c r="A40" s="28">
        <v>39</v>
      </c>
      <c r="B40" s="11" t="s">
        <v>207</v>
      </c>
      <c r="C40" s="2">
        <v>2960314260019</v>
      </c>
      <c r="D40" s="1" t="s">
        <v>208</v>
      </c>
      <c r="E40" s="3">
        <v>10</v>
      </c>
      <c r="F40" s="61" t="s">
        <v>480</v>
      </c>
      <c r="G40" s="61" t="s">
        <v>505</v>
      </c>
      <c r="H40" s="61" t="s">
        <v>81</v>
      </c>
      <c r="I40" s="119">
        <v>3</v>
      </c>
      <c r="J40" s="119">
        <v>2</v>
      </c>
      <c r="K40" s="119">
        <v>2</v>
      </c>
      <c r="L40" s="119">
        <v>3</v>
      </c>
      <c r="M40" s="119">
        <v>2</v>
      </c>
      <c r="N40" s="119">
        <v>1</v>
      </c>
      <c r="O40" s="120">
        <f t="shared" si="3"/>
        <v>13</v>
      </c>
      <c r="P40" s="119">
        <v>1.5</v>
      </c>
      <c r="Q40" s="119">
        <v>2.5</v>
      </c>
      <c r="R40" s="119">
        <v>1</v>
      </c>
      <c r="S40" s="119">
        <v>1</v>
      </c>
      <c r="T40" s="120">
        <f t="shared" si="4"/>
        <v>6</v>
      </c>
      <c r="U40" s="152">
        <f t="shared" si="5"/>
        <v>19</v>
      </c>
      <c r="V40" s="55"/>
      <c r="W40" s="55"/>
    </row>
    <row r="41" spans="1:23" ht="15">
      <c r="A41" s="28">
        <v>40</v>
      </c>
      <c r="B41" s="11" t="s">
        <v>211</v>
      </c>
      <c r="C41" s="12">
        <v>2960222194044</v>
      </c>
      <c r="D41" s="1" t="s">
        <v>212</v>
      </c>
      <c r="E41" s="13">
        <v>10</v>
      </c>
      <c r="F41" s="59" t="s">
        <v>213</v>
      </c>
      <c r="G41" s="60" t="s">
        <v>506</v>
      </c>
      <c r="H41" s="59" t="s">
        <v>214</v>
      </c>
      <c r="I41" s="119">
        <v>3</v>
      </c>
      <c r="J41" s="119">
        <v>3</v>
      </c>
      <c r="K41" s="119">
        <v>2</v>
      </c>
      <c r="L41" s="119">
        <v>1</v>
      </c>
      <c r="M41" s="119">
        <v>4</v>
      </c>
      <c r="N41" s="119">
        <v>1</v>
      </c>
      <c r="O41" s="120">
        <f t="shared" si="3"/>
        <v>14</v>
      </c>
      <c r="P41" s="119">
        <v>1.5</v>
      </c>
      <c r="Q41" s="119">
        <v>1</v>
      </c>
      <c r="R41" s="119">
        <v>1</v>
      </c>
      <c r="S41" s="119">
        <v>1</v>
      </c>
      <c r="T41" s="120">
        <f t="shared" si="4"/>
        <v>4.5</v>
      </c>
      <c r="U41" s="152">
        <f t="shared" si="5"/>
        <v>18.5</v>
      </c>
      <c r="V41" s="55"/>
      <c r="W41" s="55"/>
    </row>
    <row r="42" spans="1:23" ht="15">
      <c r="A42" s="28">
        <v>41</v>
      </c>
      <c r="B42" s="6" t="s">
        <v>219</v>
      </c>
      <c r="C42" s="5" t="s">
        <v>220</v>
      </c>
      <c r="D42" s="1" t="s">
        <v>221</v>
      </c>
      <c r="E42" s="3">
        <v>10</v>
      </c>
      <c r="F42" s="58" t="s">
        <v>487</v>
      </c>
      <c r="G42" s="58" t="s">
        <v>510</v>
      </c>
      <c r="H42" s="61" t="s">
        <v>25</v>
      </c>
      <c r="I42" s="119">
        <v>2</v>
      </c>
      <c r="J42" s="119">
        <v>1</v>
      </c>
      <c r="K42" s="119">
        <v>2</v>
      </c>
      <c r="L42" s="119">
        <v>1</v>
      </c>
      <c r="M42" s="119">
        <v>1</v>
      </c>
      <c r="N42" s="119">
        <v>1</v>
      </c>
      <c r="O42" s="120">
        <f t="shared" si="3"/>
        <v>8</v>
      </c>
      <c r="P42" s="119">
        <v>1.5</v>
      </c>
      <c r="Q42" s="119">
        <v>7</v>
      </c>
      <c r="R42" s="119">
        <v>1</v>
      </c>
      <c r="S42" s="119">
        <v>1</v>
      </c>
      <c r="T42" s="120">
        <f t="shared" si="4"/>
        <v>10.5</v>
      </c>
      <c r="U42" s="152">
        <f t="shared" si="5"/>
        <v>18.5</v>
      </c>
      <c r="V42" s="55"/>
      <c r="W42" s="55"/>
    </row>
    <row r="43" spans="1:23" ht="15">
      <c r="A43" s="28">
        <v>42</v>
      </c>
      <c r="B43" s="11" t="s">
        <v>236</v>
      </c>
      <c r="C43" s="2">
        <v>2970115260012</v>
      </c>
      <c r="D43" s="1" t="s">
        <v>237</v>
      </c>
      <c r="E43" s="3">
        <v>10</v>
      </c>
      <c r="F43" s="61" t="s">
        <v>480</v>
      </c>
      <c r="G43" s="61" t="s">
        <v>505</v>
      </c>
      <c r="H43" s="61" t="s">
        <v>81</v>
      </c>
      <c r="I43" s="119">
        <v>4</v>
      </c>
      <c r="J43" s="119">
        <v>3</v>
      </c>
      <c r="K43" s="119">
        <v>2</v>
      </c>
      <c r="L43" s="119">
        <v>2</v>
      </c>
      <c r="M43" s="119">
        <v>1</v>
      </c>
      <c r="N43" s="119">
        <v>1</v>
      </c>
      <c r="O43" s="120">
        <f t="shared" si="3"/>
        <v>13</v>
      </c>
      <c r="P43" s="119">
        <v>1.5</v>
      </c>
      <c r="Q43" s="119">
        <v>1</v>
      </c>
      <c r="R43" s="119">
        <v>1</v>
      </c>
      <c r="S43" s="119">
        <v>1</v>
      </c>
      <c r="T43" s="120">
        <f t="shared" si="4"/>
        <v>4.5</v>
      </c>
      <c r="U43" s="152">
        <f t="shared" si="5"/>
        <v>17.5</v>
      </c>
      <c r="V43" s="55"/>
      <c r="W43" s="55"/>
    </row>
    <row r="44" spans="1:23" ht="15">
      <c r="A44" s="28">
        <v>43</v>
      </c>
      <c r="B44" s="1" t="s">
        <v>248</v>
      </c>
      <c r="C44" s="1" t="s">
        <v>249</v>
      </c>
      <c r="D44" s="1" t="s">
        <v>250</v>
      </c>
      <c r="E44" s="3">
        <v>10</v>
      </c>
      <c r="F44" s="58" t="s">
        <v>492</v>
      </c>
      <c r="G44" s="58" t="s">
        <v>514</v>
      </c>
      <c r="H44" s="58" t="s">
        <v>167</v>
      </c>
      <c r="I44" s="119">
        <v>1</v>
      </c>
      <c r="J44" s="119">
        <v>1</v>
      </c>
      <c r="K44" s="119">
        <v>2</v>
      </c>
      <c r="L44" s="119">
        <v>3</v>
      </c>
      <c r="M44" s="119">
        <v>2</v>
      </c>
      <c r="N44" s="119">
        <v>2</v>
      </c>
      <c r="O44" s="120">
        <f t="shared" si="3"/>
        <v>11</v>
      </c>
      <c r="P44" s="119">
        <v>1.5</v>
      </c>
      <c r="Q44" s="119">
        <v>3</v>
      </c>
      <c r="R44" s="119">
        <v>1</v>
      </c>
      <c r="S44" s="119">
        <v>1</v>
      </c>
      <c r="T44" s="120">
        <f t="shared" si="4"/>
        <v>6.5</v>
      </c>
      <c r="U44" s="152">
        <f t="shared" si="5"/>
        <v>17.5</v>
      </c>
      <c r="V44" s="55"/>
      <c r="W44" s="55"/>
    </row>
    <row r="45" spans="1:23" ht="15">
      <c r="A45" s="28">
        <v>44</v>
      </c>
      <c r="B45" s="6" t="s">
        <v>240</v>
      </c>
      <c r="C45" s="5" t="s">
        <v>241</v>
      </c>
      <c r="D45" s="1" t="s">
        <v>242</v>
      </c>
      <c r="E45" s="3">
        <v>10</v>
      </c>
      <c r="F45" s="58" t="s">
        <v>487</v>
      </c>
      <c r="G45" s="58" t="s">
        <v>510</v>
      </c>
      <c r="H45" s="61" t="s">
        <v>25</v>
      </c>
      <c r="I45" s="119">
        <v>3</v>
      </c>
      <c r="J45" s="119">
        <v>1</v>
      </c>
      <c r="K45" s="119">
        <v>1</v>
      </c>
      <c r="L45" s="119">
        <v>1</v>
      </c>
      <c r="M45" s="119">
        <v>1</v>
      </c>
      <c r="N45" s="119">
        <v>2</v>
      </c>
      <c r="O45" s="120">
        <f t="shared" si="3"/>
        <v>9</v>
      </c>
      <c r="P45" s="119">
        <v>1.5</v>
      </c>
      <c r="Q45" s="119">
        <v>1</v>
      </c>
      <c r="R45" s="119">
        <v>1</v>
      </c>
      <c r="S45" s="119">
        <v>4</v>
      </c>
      <c r="T45" s="120">
        <f t="shared" si="4"/>
        <v>7.5</v>
      </c>
      <c r="U45" s="152">
        <f t="shared" si="5"/>
        <v>16.5</v>
      </c>
      <c r="V45" s="55"/>
      <c r="W45" s="55"/>
    </row>
    <row r="46" spans="1:23" ht="15">
      <c r="A46" s="28">
        <v>45</v>
      </c>
      <c r="B46" s="1" t="s">
        <v>181</v>
      </c>
      <c r="C46" s="5" t="s">
        <v>182</v>
      </c>
      <c r="D46" s="1" t="s">
        <v>183</v>
      </c>
      <c r="E46" s="3">
        <v>10</v>
      </c>
      <c r="F46" s="58" t="s">
        <v>484</v>
      </c>
      <c r="G46" s="58" t="s">
        <v>508</v>
      </c>
      <c r="H46" s="58" t="s">
        <v>184</v>
      </c>
      <c r="I46" s="119">
        <v>2</v>
      </c>
      <c r="J46" s="119">
        <v>1</v>
      </c>
      <c r="K46" s="119">
        <v>1</v>
      </c>
      <c r="L46" s="119">
        <v>3</v>
      </c>
      <c r="M46" s="119">
        <v>1</v>
      </c>
      <c r="N46" s="119">
        <v>1.5</v>
      </c>
      <c r="O46" s="120">
        <f t="shared" si="3"/>
        <v>9.5</v>
      </c>
      <c r="P46" s="119">
        <v>1.5</v>
      </c>
      <c r="Q46" s="119">
        <v>3</v>
      </c>
      <c r="R46" s="119">
        <v>1</v>
      </c>
      <c r="S46" s="119">
        <v>1</v>
      </c>
      <c r="T46" s="120">
        <f t="shared" si="4"/>
        <v>6.5</v>
      </c>
      <c r="U46" s="152">
        <f t="shared" si="5"/>
        <v>16</v>
      </c>
      <c r="V46" s="55"/>
      <c r="W46" s="55"/>
    </row>
    <row r="47" spans="1:23" ht="15">
      <c r="A47" s="28">
        <v>46</v>
      </c>
      <c r="B47" s="6" t="s">
        <v>187</v>
      </c>
      <c r="C47" s="5" t="s">
        <v>188</v>
      </c>
      <c r="D47" s="1" t="s">
        <v>189</v>
      </c>
      <c r="E47" s="3">
        <v>10</v>
      </c>
      <c r="F47" s="58" t="s">
        <v>487</v>
      </c>
      <c r="G47" s="58" t="s">
        <v>510</v>
      </c>
      <c r="H47" s="61" t="s">
        <v>25</v>
      </c>
      <c r="I47" s="119">
        <v>2</v>
      </c>
      <c r="J47" s="119">
        <v>1</v>
      </c>
      <c r="K47" s="119">
        <v>1</v>
      </c>
      <c r="L47" s="119">
        <v>3</v>
      </c>
      <c r="M47" s="119">
        <v>1</v>
      </c>
      <c r="N47" s="119">
        <v>1</v>
      </c>
      <c r="O47" s="120">
        <f t="shared" si="3"/>
        <v>9</v>
      </c>
      <c r="P47" s="119">
        <v>1.5</v>
      </c>
      <c r="Q47" s="119">
        <v>3</v>
      </c>
      <c r="R47" s="119">
        <v>1</v>
      </c>
      <c r="S47" s="119">
        <v>1</v>
      </c>
      <c r="T47" s="120">
        <f t="shared" si="4"/>
        <v>6.5</v>
      </c>
      <c r="U47" s="152">
        <f t="shared" si="5"/>
        <v>15.5</v>
      </c>
      <c r="V47" s="55"/>
      <c r="W47" s="55"/>
    </row>
    <row r="48" spans="1:23" ht="15">
      <c r="A48" s="28">
        <v>47</v>
      </c>
      <c r="B48" s="11" t="s">
        <v>215</v>
      </c>
      <c r="C48" s="12">
        <v>2961217142596</v>
      </c>
      <c r="D48" s="1" t="s">
        <v>216</v>
      </c>
      <c r="E48" s="13">
        <v>10</v>
      </c>
      <c r="F48" s="59" t="s">
        <v>478</v>
      </c>
      <c r="G48" s="60" t="s">
        <v>503</v>
      </c>
      <c r="H48" s="59" t="s">
        <v>155</v>
      </c>
      <c r="I48" s="119">
        <v>4</v>
      </c>
      <c r="J48" s="119">
        <v>1</v>
      </c>
      <c r="K48" s="119">
        <v>2</v>
      </c>
      <c r="L48" s="119">
        <v>1</v>
      </c>
      <c r="M48" s="119">
        <v>1</v>
      </c>
      <c r="N48" s="119">
        <v>1</v>
      </c>
      <c r="O48" s="120">
        <f t="shared" si="3"/>
        <v>10</v>
      </c>
      <c r="P48" s="119">
        <v>2.5</v>
      </c>
      <c r="Q48" s="119">
        <v>1</v>
      </c>
      <c r="R48" s="119">
        <v>1</v>
      </c>
      <c r="S48" s="119">
        <v>1</v>
      </c>
      <c r="T48" s="120">
        <f t="shared" si="4"/>
        <v>5.5</v>
      </c>
      <c r="U48" s="152">
        <f t="shared" si="5"/>
        <v>15.5</v>
      </c>
      <c r="V48" s="55"/>
      <c r="W48" s="55"/>
    </row>
    <row r="49" spans="1:23" ht="15">
      <c r="A49" s="28">
        <v>48</v>
      </c>
      <c r="B49" s="6" t="s">
        <v>245</v>
      </c>
      <c r="C49" s="15">
        <v>2960912057644</v>
      </c>
      <c r="D49" s="6" t="s">
        <v>246</v>
      </c>
      <c r="E49" s="3">
        <v>10</v>
      </c>
      <c r="F49" s="58" t="s">
        <v>495</v>
      </c>
      <c r="G49" s="58" t="s">
        <v>517</v>
      </c>
      <c r="H49" s="61" t="s">
        <v>247</v>
      </c>
      <c r="I49" s="119">
        <v>1</v>
      </c>
      <c r="J49" s="119">
        <v>1</v>
      </c>
      <c r="K49" s="119">
        <v>2</v>
      </c>
      <c r="L49" s="119">
        <v>1</v>
      </c>
      <c r="M49" s="119">
        <v>1</v>
      </c>
      <c r="N49" s="119">
        <v>1</v>
      </c>
      <c r="O49" s="120">
        <f t="shared" si="3"/>
        <v>7</v>
      </c>
      <c r="P49" s="119">
        <v>1</v>
      </c>
      <c r="Q49" s="119">
        <v>4</v>
      </c>
      <c r="R49" s="119">
        <v>1</v>
      </c>
      <c r="S49" s="119">
        <v>1</v>
      </c>
      <c r="T49" s="120">
        <f t="shared" si="4"/>
        <v>7</v>
      </c>
      <c r="U49" s="152">
        <f t="shared" si="5"/>
        <v>14</v>
      </c>
      <c r="V49" s="55"/>
      <c r="W49" s="55"/>
    </row>
    <row r="50" spans="1:23" ht="15">
      <c r="A50" s="28">
        <v>49</v>
      </c>
      <c r="B50" s="6" t="s">
        <v>267</v>
      </c>
      <c r="C50" s="5" t="s">
        <v>268</v>
      </c>
      <c r="D50" s="1" t="s">
        <v>269</v>
      </c>
      <c r="E50" s="3">
        <v>10</v>
      </c>
      <c r="F50" s="58" t="s">
        <v>487</v>
      </c>
      <c r="G50" s="58" t="s">
        <v>510</v>
      </c>
      <c r="H50" s="61" t="s">
        <v>25</v>
      </c>
      <c r="I50" s="119">
        <v>2</v>
      </c>
      <c r="J50" s="119">
        <v>1</v>
      </c>
      <c r="K50" s="119">
        <v>3</v>
      </c>
      <c r="L50" s="119">
        <v>1</v>
      </c>
      <c r="M50" s="119">
        <v>2</v>
      </c>
      <c r="N50" s="119">
        <v>1</v>
      </c>
      <c r="O50" s="120">
        <f t="shared" si="3"/>
        <v>10</v>
      </c>
      <c r="P50" s="119">
        <v>1</v>
      </c>
      <c r="Q50" s="119">
        <v>1</v>
      </c>
      <c r="R50" s="119">
        <v>1</v>
      </c>
      <c r="S50" s="119">
        <v>1</v>
      </c>
      <c r="T50" s="120">
        <f t="shared" si="4"/>
        <v>4</v>
      </c>
      <c r="U50" s="152">
        <f t="shared" si="5"/>
        <v>14</v>
      </c>
      <c r="V50" s="55"/>
      <c r="W50" s="55"/>
    </row>
  </sheetData>
  <sheetProtection/>
  <printOptions/>
  <pageMargins left="0.2" right="0.2" top="0.5" bottom="0.25" header="0.3" footer="0.3"/>
  <pageSetup horizontalDpi="600" verticalDpi="600" orientation="landscape" scale="70" r:id="rId1"/>
  <headerFooter alignWithMargins="0">
    <oddHeader>&amp;L&amp;"Times New Roman,Bold"EMMV eredmény&amp;C&amp;"Times New Roman,Bold"X. osztály&amp;R&amp;"Times New Roman,Bold"Nagyszalonta, 2013.  jan. 31-febr. 3.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view="pageBreakPreview" zoomScaleSheetLayoutView="100" workbookViewId="0" topLeftCell="A10">
      <selection activeCell="U40" sqref="U1:U40"/>
    </sheetView>
  </sheetViews>
  <sheetFormatPr defaultColWidth="9.140625" defaultRowHeight="15"/>
  <cols>
    <col min="1" max="1" width="3.28125" style="29" bestFit="1" customWidth="1"/>
    <col min="2" max="2" width="24.57421875" style="27" bestFit="1" customWidth="1"/>
    <col min="3" max="3" width="15.140625" style="27" hidden="1" customWidth="1"/>
    <col min="4" max="4" width="17.8515625" style="27" hidden="1" customWidth="1"/>
    <col min="5" max="5" width="12.421875" style="27" hidden="1" customWidth="1"/>
    <col min="6" max="6" width="25.57421875" style="116" customWidth="1"/>
    <col min="7" max="7" width="14.7109375" style="116" customWidth="1"/>
    <col min="8" max="8" width="14.57421875" style="116" customWidth="1"/>
    <col min="9" max="12" width="3.28125" style="27" bestFit="1" customWidth="1"/>
    <col min="13" max="13" width="4.421875" style="27" bestFit="1" customWidth="1"/>
    <col min="14" max="14" width="3.28125" style="27" bestFit="1" customWidth="1"/>
    <col min="15" max="15" width="5.7109375" style="27" customWidth="1"/>
    <col min="16" max="17" width="3.28125" style="27" bestFit="1" customWidth="1"/>
    <col min="18" max="18" width="2.140625" style="27" bestFit="1" customWidth="1"/>
    <col min="19" max="19" width="4.421875" style="27" bestFit="1" customWidth="1"/>
    <col min="20" max="20" width="6.7109375" style="27" customWidth="1"/>
    <col min="21" max="22" width="5.57421875" style="27" bestFit="1" customWidth="1"/>
    <col min="23" max="16384" width="9.140625" style="27" customWidth="1"/>
  </cols>
  <sheetData>
    <row r="1" spans="1:23" s="118" customFormat="1" ht="15.75">
      <c r="A1" s="88"/>
      <c r="B1" s="65" t="s">
        <v>497</v>
      </c>
      <c r="C1" s="65" t="s">
        <v>0</v>
      </c>
      <c r="D1" s="65" t="s">
        <v>1</v>
      </c>
      <c r="E1" s="65" t="s">
        <v>2</v>
      </c>
      <c r="F1" s="65" t="s">
        <v>498</v>
      </c>
      <c r="G1" s="65" t="s">
        <v>499</v>
      </c>
      <c r="H1" s="65" t="s">
        <v>524</v>
      </c>
      <c r="I1" s="90">
        <v>1</v>
      </c>
      <c r="J1" s="90">
        <v>2</v>
      </c>
      <c r="K1" s="90">
        <v>3</v>
      </c>
      <c r="L1" s="90">
        <v>4</v>
      </c>
      <c r="M1" s="90">
        <v>5</v>
      </c>
      <c r="N1" s="90">
        <v>6</v>
      </c>
      <c r="O1" s="90" t="s">
        <v>463</v>
      </c>
      <c r="P1" s="90">
        <v>1</v>
      </c>
      <c r="Q1" s="90">
        <v>2</v>
      </c>
      <c r="R1" s="90">
        <v>3</v>
      </c>
      <c r="S1" s="90">
        <v>4</v>
      </c>
      <c r="T1" s="90" t="s">
        <v>464</v>
      </c>
      <c r="U1" s="155" t="s">
        <v>500</v>
      </c>
      <c r="V1" s="89" t="s">
        <v>469</v>
      </c>
      <c r="W1" s="117" t="s">
        <v>470</v>
      </c>
    </row>
    <row r="2" spans="1:23" ht="15.75">
      <c r="A2" s="93">
        <v>1</v>
      </c>
      <c r="B2" s="1" t="s">
        <v>325</v>
      </c>
      <c r="C2" s="5" t="s">
        <v>326</v>
      </c>
      <c r="D2" s="1" t="s">
        <v>327</v>
      </c>
      <c r="E2" s="3">
        <v>11</v>
      </c>
      <c r="F2" s="58" t="s">
        <v>481</v>
      </c>
      <c r="G2" s="58" t="s">
        <v>506</v>
      </c>
      <c r="H2" s="58" t="s">
        <v>328</v>
      </c>
      <c r="I2" s="50">
        <v>7</v>
      </c>
      <c r="J2" s="50">
        <v>8</v>
      </c>
      <c r="K2" s="50">
        <v>10</v>
      </c>
      <c r="L2" s="50">
        <v>2</v>
      </c>
      <c r="M2" s="50">
        <v>5</v>
      </c>
      <c r="N2" s="50">
        <v>4</v>
      </c>
      <c r="O2" s="52">
        <f aca="true" t="shared" si="0" ref="O2:O40">SUM(I2:N2)</f>
        <v>36</v>
      </c>
      <c r="P2" s="56">
        <v>5</v>
      </c>
      <c r="Q2" s="56">
        <v>10</v>
      </c>
      <c r="R2" s="56">
        <v>2</v>
      </c>
      <c r="S2" s="56">
        <v>4</v>
      </c>
      <c r="T2" s="51">
        <f aca="true" t="shared" si="1" ref="T2:T39">SUM(P2:S2)</f>
        <v>21</v>
      </c>
      <c r="U2" s="156">
        <f aca="true" t="shared" si="2" ref="U2:U39">O2+T2</f>
        <v>57</v>
      </c>
      <c r="V2" s="53" t="s">
        <v>468</v>
      </c>
      <c r="W2" s="94" t="s">
        <v>468</v>
      </c>
    </row>
    <row r="3" spans="1:23" ht="15.75">
      <c r="A3" s="93">
        <v>2</v>
      </c>
      <c r="B3" s="1" t="s">
        <v>284</v>
      </c>
      <c r="C3" s="7">
        <v>1951102125818</v>
      </c>
      <c r="D3" s="1" t="s">
        <v>285</v>
      </c>
      <c r="E3" s="3">
        <v>11</v>
      </c>
      <c r="F3" s="58" t="s">
        <v>477</v>
      </c>
      <c r="G3" s="58" t="s">
        <v>502</v>
      </c>
      <c r="H3" s="58" t="s">
        <v>286</v>
      </c>
      <c r="I3" s="50">
        <v>5</v>
      </c>
      <c r="J3" s="50">
        <v>10</v>
      </c>
      <c r="K3" s="50">
        <v>6</v>
      </c>
      <c r="L3" s="50">
        <v>10</v>
      </c>
      <c r="M3" s="50">
        <v>1</v>
      </c>
      <c r="N3" s="50">
        <v>1</v>
      </c>
      <c r="O3" s="52">
        <f t="shared" si="0"/>
        <v>33</v>
      </c>
      <c r="P3" s="56">
        <v>8</v>
      </c>
      <c r="Q3" s="56">
        <v>10</v>
      </c>
      <c r="R3" s="56">
        <v>1</v>
      </c>
      <c r="S3" s="56">
        <v>2</v>
      </c>
      <c r="T3" s="51">
        <f t="shared" si="1"/>
        <v>21</v>
      </c>
      <c r="U3" s="156">
        <f t="shared" si="2"/>
        <v>54</v>
      </c>
      <c r="V3" s="53" t="s">
        <v>466</v>
      </c>
      <c r="W3" s="94" t="s">
        <v>468</v>
      </c>
    </row>
    <row r="4" spans="1:23" ht="15.75">
      <c r="A4" s="93">
        <v>3</v>
      </c>
      <c r="B4" s="11" t="s">
        <v>341</v>
      </c>
      <c r="C4" s="2">
        <v>2950623260057</v>
      </c>
      <c r="D4" s="1" t="s">
        <v>342</v>
      </c>
      <c r="E4" s="3">
        <v>11</v>
      </c>
      <c r="F4" s="61" t="s">
        <v>480</v>
      </c>
      <c r="G4" s="61" t="s">
        <v>505</v>
      </c>
      <c r="H4" s="61" t="s">
        <v>343</v>
      </c>
      <c r="I4" s="50">
        <v>10</v>
      </c>
      <c r="J4" s="50">
        <v>4</v>
      </c>
      <c r="K4" s="50">
        <v>4</v>
      </c>
      <c r="L4" s="50">
        <v>1</v>
      </c>
      <c r="M4" s="50">
        <v>4.5</v>
      </c>
      <c r="N4" s="50">
        <v>5</v>
      </c>
      <c r="O4" s="52">
        <f t="shared" si="0"/>
        <v>28.5</v>
      </c>
      <c r="P4" s="56">
        <v>5</v>
      </c>
      <c r="Q4" s="56">
        <v>8</v>
      </c>
      <c r="R4" s="56">
        <v>1</v>
      </c>
      <c r="S4" s="56">
        <v>7</v>
      </c>
      <c r="T4" s="51">
        <f t="shared" si="1"/>
        <v>21</v>
      </c>
      <c r="U4" s="156">
        <f t="shared" si="2"/>
        <v>49.5</v>
      </c>
      <c r="V4" s="53" t="s">
        <v>465</v>
      </c>
      <c r="W4" s="94" t="s">
        <v>466</v>
      </c>
    </row>
    <row r="5" spans="1:23" ht="15.75">
      <c r="A5" s="93">
        <v>4</v>
      </c>
      <c r="B5" s="1" t="s">
        <v>359</v>
      </c>
      <c r="C5" s="7">
        <v>1950803125794</v>
      </c>
      <c r="D5" s="1" t="s">
        <v>360</v>
      </c>
      <c r="E5" s="3">
        <v>11</v>
      </c>
      <c r="F5" s="58" t="s">
        <v>477</v>
      </c>
      <c r="G5" s="58" t="s">
        <v>502</v>
      </c>
      <c r="H5" s="58" t="s">
        <v>286</v>
      </c>
      <c r="I5" s="50">
        <v>7</v>
      </c>
      <c r="J5" s="50">
        <v>7</v>
      </c>
      <c r="K5" s="50">
        <v>5</v>
      </c>
      <c r="L5" s="50">
        <v>2</v>
      </c>
      <c r="M5" s="50">
        <v>2</v>
      </c>
      <c r="N5" s="50">
        <v>4</v>
      </c>
      <c r="O5" s="52">
        <f t="shared" si="0"/>
        <v>27</v>
      </c>
      <c r="P5" s="56">
        <v>9</v>
      </c>
      <c r="Q5" s="56">
        <v>2</v>
      </c>
      <c r="R5" s="56">
        <v>8</v>
      </c>
      <c r="S5" s="56">
        <v>3</v>
      </c>
      <c r="T5" s="51">
        <f t="shared" si="1"/>
        <v>22</v>
      </c>
      <c r="U5" s="156">
        <f t="shared" si="2"/>
        <v>49</v>
      </c>
      <c r="V5" s="53" t="s">
        <v>465</v>
      </c>
      <c r="W5" s="94" t="s">
        <v>466</v>
      </c>
    </row>
    <row r="6" spans="1:23" ht="15.75">
      <c r="A6" s="93">
        <v>5</v>
      </c>
      <c r="B6" s="4" t="s">
        <v>367</v>
      </c>
      <c r="C6" s="12">
        <v>2950902190449</v>
      </c>
      <c r="D6" s="11" t="s">
        <v>368</v>
      </c>
      <c r="E6" s="3">
        <v>11</v>
      </c>
      <c r="F6" s="58" t="s">
        <v>195</v>
      </c>
      <c r="G6" s="58" t="s">
        <v>196</v>
      </c>
      <c r="H6" s="58" t="s">
        <v>290</v>
      </c>
      <c r="I6" s="50">
        <v>7</v>
      </c>
      <c r="J6" s="50">
        <v>8</v>
      </c>
      <c r="K6" s="50">
        <v>6</v>
      </c>
      <c r="L6" s="50">
        <v>3</v>
      </c>
      <c r="M6" s="50">
        <v>4</v>
      </c>
      <c r="N6" s="50">
        <v>2</v>
      </c>
      <c r="O6" s="52">
        <f t="shared" si="0"/>
        <v>30</v>
      </c>
      <c r="P6" s="56">
        <v>10</v>
      </c>
      <c r="Q6" s="56">
        <v>1</v>
      </c>
      <c r="R6" s="56">
        <v>2</v>
      </c>
      <c r="S6" s="56">
        <v>2</v>
      </c>
      <c r="T6" s="51">
        <f t="shared" si="1"/>
        <v>15</v>
      </c>
      <c r="U6" s="156">
        <f t="shared" si="2"/>
        <v>45</v>
      </c>
      <c r="V6" s="53" t="s">
        <v>465</v>
      </c>
      <c r="W6" s="94" t="s">
        <v>467</v>
      </c>
    </row>
    <row r="7" spans="1:23" ht="15.75">
      <c r="A7" s="93">
        <v>6</v>
      </c>
      <c r="B7" s="1" t="s">
        <v>310</v>
      </c>
      <c r="C7" s="7">
        <v>1950621125813</v>
      </c>
      <c r="D7" s="1" t="s">
        <v>311</v>
      </c>
      <c r="E7" s="3">
        <v>11</v>
      </c>
      <c r="F7" s="58" t="s">
        <v>477</v>
      </c>
      <c r="G7" s="58" t="s">
        <v>502</v>
      </c>
      <c r="H7" s="58" t="s">
        <v>286</v>
      </c>
      <c r="I7" s="50">
        <v>3</v>
      </c>
      <c r="J7" s="50">
        <v>10</v>
      </c>
      <c r="K7" s="50">
        <v>2</v>
      </c>
      <c r="L7" s="50">
        <v>2</v>
      </c>
      <c r="M7" s="50">
        <v>1</v>
      </c>
      <c r="N7" s="50">
        <v>4</v>
      </c>
      <c r="O7" s="52">
        <f t="shared" si="0"/>
        <v>22</v>
      </c>
      <c r="P7" s="56">
        <v>9</v>
      </c>
      <c r="Q7" s="56">
        <v>9</v>
      </c>
      <c r="R7" s="56">
        <v>1</v>
      </c>
      <c r="S7" s="56">
        <v>2</v>
      </c>
      <c r="T7" s="51">
        <f t="shared" si="1"/>
        <v>21</v>
      </c>
      <c r="U7" s="156">
        <f t="shared" si="2"/>
        <v>43</v>
      </c>
      <c r="V7" s="53" t="s">
        <v>465</v>
      </c>
      <c r="W7" s="94" t="s">
        <v>467</v>
      </c>
    </row>
    <row r="8" spans="1:23" ht="15.75">
      <c r="A8" s="93">
        <v>7</v>
      </c>
      <c r="B8" s="11" t="s">
        <v>336</v>
      </c>
      <c r="C8" s="2">
        <v>1950930260010</v>
      </c>
      <c r="D8" s="1" t="s">
        <v>337</v>
      </c>
      <c r="E8" s="3">
        <v>11</v>
      </c>
      <c r="F8" s="61" t="s">
        <v>480</v>
      </c>
      <c r="G8" s="61" t="s">
        <v>505</v>
      </c>
      <c r="H8" s="61" t="s">
        <v>118</v>
      </c>
      <c r="I8" s="50">
        <v>2</v>
      </c>
      <c r="J8" s="50">
        <v>8</v>
      </c>
      <c r="K8" s="50">
        <v>7</v>
      </c>
      <c r="L8" s="50">
        <v>2</v>
      </c>
      <c r="M8" s="50">
        <v>1</v>
      </c>
      <c r="N8" s="50">
        <v>1</v>
      </c>
      <c r="O8" s="52">
        <f t="shared" si="0"/>
        <v>21</v>
      </c>
      <c r="P8" s="56">
        <v>10</v>
      </c>
      <c r="Q8" s="56">
        <v>8</v>
      </c>
      <c r="R8" s="56">
        <v>1</v>
      </c>
      <c r="S8" s="56">
        <v>2</v>
      </c>
      <c r="T8" s="51">
        <f t="shared" si="1"/>
        <v>21</v>
      </c>
      <c r="U8" s="156">
        <f t="shared" si="2"/>
        <v>42</v>
      </c>
      <c r="V8" s="53"/>
      <c r="W8" s="94" t="s">
        <v>467</v>
      </c>
    </row>
    <row r="9" spans="1:23" ht="15.75">
      <c r="A9" s="93">
        <v>8</v>
      </c>
      <c r="B9" s="1" t="s">
        <v>338</v>
      </c>
      <c r="C9" s="5" t="s">
        <v>339</v>
      </c>
      <c r="D9" s="1" t="s">
        <v>340</v>
      </c>
      <c r="E9" s="3">
        <v>11</v>
      </c>
      <c r="F9" s="58" t="s">
        <v>481</v>
      </c>
      <c r="G9" s="58" t="s">
        <v>506</v>
      </c>
      <c r="H9" s="58" t="s">
        <v>328</v>
      </c>
      <c r="I9" s="50">
        <v>2</v>
      </c>
      <c r="J9" s="50">
        <v>7</v>
      </c>
      <c r="K9" s="50">
        <v>9</v>
      </c>
      <c r="L9" s="50">
        <v>1</v>
      </c>
      <c r="M9" s="50">
        <v>1</v>
      </c>
      <c r="N9" s="50">
        <v>5</v>
      </c>
      <c r="O9" s="52">
        <f t="shared" si="0"/>
        <v>25</v>
      </c>
      <c r="P9" s="56">
        <v>5</v>
      </c>
      <c r="Q9" s="56">
        <v>7</v>
      </c>
      <c r="R9" s="56">
        <v>1</v>
      </c>
      <c r="S9" s="56">
        <v>1</v>
      </c>
      <c r="T9" s="51">
        <f t="shared" si="1"/>
        <v>14</v>
      </c>
      <c r="U9" s="156">
        <f t="shared" si="2"/>
        <v>39</v>
      </c>
      <c r="V9" s="53"/>
      <c r="W9" s="94" t="s">
        <v>465</v>
      </c>
    </row>
    <row r="10" spans="1:23" ht="15.75">
      <c r="A10" s="93">
        <v>9</v>
      </c>
      <c r="B10" s="11" t="s">
        <v>346</v>
      </c>
      <c r="C10" s="2">
        <v>1951005260067</v>
      </c>
      <c r="D10" s="1"/>
      <c r="E10" s="3">
        <v>11</v>
      </c>
      <c r="F10" s="61" t="s">
        <v>480</v>
      </c>
      <c r="G10" s="61" t="s">
        <v>505</v>
      </c>
      <c r="H10" s="61" t="s">
        <v>118</v>
      </c>
      <c r="I10" s="50">
        <v>7</v>
      </c>
      <c r="J10" s="50">
        <v>10</v>
      </c>
      <c r="K10" s="50">
        <v>1</v>
      </c>
      <c r="L10" s="50">
        <v>10</v>
      </c>
      <c r="M10" s="50">
        <v>1</v>
      </c>
      <c r="N10" s="50">
        <v>5</v>
      </c>
      <c r="O10" s="52">
        <f t="shared" si="0"/>
        <v>34</v>
      </c>
      <c r="P10" s="56">
        <v>1</v>
      </c>
      <c r="Q10" s="56">
        <v>1</v>
      </c>
      <c r="R10" s="56">
        <v>1</v>
      </c>
      <c r="S10" s="56">
        <v>2</v>
      </c>
      <c r="T10" s="51">
        <f t="shared" si="1"/>
        <v>5</v>
      </c>
      <c r="U10" s="156">
        <f t="shared" si="2"/>
        <v>39</v>
      </c>
      <c r="V10" s="53"/>
      <c r="W10" s="94" t="s">
        <v>465</v>
      </c>
    </row>
    <row r="11" spans="1:23" ht="15.75">
      <c r="A11" s="93">
        <v>10</v>
      </c>
      <c r="B11" s="1" t="s">
        <v>287</v>
      </c>
      <c r="C11" s="2">
        <v>1950314194031</v>
      </c>
      <c r="D11" s="1" t="s">
        <v>288</v>
      </c>
      <c r="E11" s="3">
        <v>11</v>
      </c>
      <c r="F11" s="58" t="s">
        <v>519</v>
      </c>
      <c r="G11" s="58" t="s">
        <v>520</v>
      </c>
      <c r="H11" s="58" t="s">
        <v>203</v>
      </c>
      <c r="I11" s="50">
        <v>7</v>
      </c>
      <c r="J11" s="50">
        <v>6</v>
      </c>
      <c r="K11" s="50">
        <v>10</v>
      </c>
      <c r="L11" s="50">
        <v>1</v>
      </c>
      <c r="M11" s="50">
        <v>1</v>
      </c>
      <c r="N11" s="50">
        <v>1</v>
      </c>
      <c r="O11" s="52">
        <f t="shared" si="0"/>
        <v>26</v>
      </c>
      <c r="P11" s="56">
        <v>3</v>
      </c>
      <c r="Q11" s="56">
        <v>6</v>
      </c>
      <c r="R11" s="56">
        <v>1</v>
      </c>
      <c r="S11" s="56">
        <v>2</v>
      </c>
      <c r="T11" s="51">
        <f t="shared" si="1"/>
        <v>12</v>
      </c>
      <c r="U11" s="156">
        <f t="shared" si="2"/>
        <v>38</v>
      </c>
      <c r="V11" s="53"/>
      <c r="W11" s="94" t="s">
        <v>465</v>
      </c>
    </row>
    <row r="12" spans="1:23" ht="15.75">
      <c r="A12" s="93">
        <v>11</v>
      </c>
      <c r="B12" s="1" t="s">
        <v>334</v>
      </c>
      <c r="C12" s="12">
        <v>2951212190431</v>
      </c>
      <c r="D12" s="11" t="s">
        <v>335</v>
      </c>
      <c r="E12" s="3">
        <v>11</v>
      </c>
      <c r="F12" s="58" t="s">
        <v>195</v>
      </c>
      <c r="G12" s="58" t="s">
        <v>196</v>
      </c>
      <c r="H12" s="58" t="s">
        <v>290</v>
      </c>
      <c r="I12" s="50">
        <v>2</v>
      </c>
      <c r="J12" s="50">
        <v>8</v>
      </c>
      <c r="K12" s="50">
        <v>3</v>
      </c>
      <c r="L12" s="50">
        <v>2</v>
      </c>
      <c r="M12" s="50">
        <v>1</v>
      </c>
      <c r="N12" s="50">
        <v>10</v>
      </c>
      <c r="O12" s="52">
        <f t="shared" si="0"/>
        <v>26</v>
      </c>
      <c r="P12" s="56">
        <v>6</v>
      </c>
      <c r="Q12" s="56">
        <v>1</v>
      </c>
      <c r="R12" s="56">
        <v>2</v>
      </c>
      <c r="S12" s="56">
        <v>2.5</v>
      </c>
      <c r="T12" s="51">
        <f t="shared" si="1"/>
        <v>11.5</v>
      </c>
      <c r="U12" s="156">
        <f t="shared" si="2"/>
        <v>37.5</v>
      </c>
      <c r="V12" s="53"/>
      <c r="W12" s="94" t="s">
        <v>465</v>
      </c>
    </row>
    <row r="13" spans="1:23" ht="15.75">
      <c r="A13" s="93">
        <v>12</v>
      </c>
      <c r="B13" s="1" t="s">
        <v>377</v>
      </c>
      <c r="C13" s="5" t="s">
        <v>378</v>
      </c>
      <c r="D13" s="1" t="s">
        <v>379</v>
      </c>
      <c r="E13" s="3">
        <v>11</v>
      </c>
      <c r="F13" s="58" t="s">
        <v>490</v>
      </c>
      <c r="G13" s="58" t="s">
        <v>512</v>
      </c>
      <c r="H13" s="58" t="s">
        <v>102</v>
      </c>
      <c r="I13" s="50">
        <v>2</v>
      </c>
      <c r="J13" s="50">
        <v>8</v>
      </c>
      <c r="K13" s="50">
        <v>5</v>
      </c>
      <c r="L13" s="50">
        <v>1</v>
      </c>
      <c r="M13" s="50">
        <v>1</v>
      </c>
      <c r="N13" s="50">
        <v>1</v>
      </c>
      <c r="O13" s="52">
        <f t="shared" si="0"/>
        <v>18</v>
      </c>
      <c r="P13" s="56">
        <v>3</v>
      </c>
      <c r="Q13" s="56">
        <v>3</v>
      </c>
      <c r="R13" s="56">
        <v>1</v>
      </c>
      <c r="S13" s="56">
        <v>9</v>
      </c>
      <c r="T13" s="51">
        <f t="shared" si="1"/>
        <v>16</v>
      </c>
      <c r="U13" s="156">
        <f t="shared" si="2"/>
        <v>34</v>
      </c>
      <c r="V13" s="53"/>
      <c r="W13" s="94" t="s">
        <v>465</v>
      </c>
    </row>
    <row r="14" spans="1:23" ht="15.75">
      <c r="A14" s="93">
        <v>13</v>
      </c>
      <c r="B14" s="1" t="s">
        <v>374</v>
      </c>
      <c r="C14" s="5" t="s">
        <v>375</v>
      </c>
      <c r="D14" s="1" t="s">
        <v>376</v>
      </c>
      <c r="E14" s="3">
        <v>11</v>
      </c>
      <c r="F14" s="58" t="s">
        <v>490</v>
      </c>
      <c r="G14" s="58" t="s">
        <v>512</v>
      </c>
      <c r="H14" s="58" t="s">
        <v>102</v>
      </c>
      <c r="I14" s="50">
        <v>1</v>
      </c>
      <c r="J14" s="50">
        <v>1</v>
      </c>
      <c r="K14" s="50">
        <v>2</v>
      </c>
      <c r="L14" s="50">
        <v>1</v>
      </c>
      <c r="M14" s="50">
        <v>1</v>
      </c>
      <c r="N14" s="50">
        <v>1</v>
      </c>
      <c r="O14" s="52">
        <f t="shared" si="0"/>
        <v>7</v>
      </c>
      <c r="P14" s="56">
        <v>6</v>
      </c>
      <c r="Q14" s="56">
        <v>10</v>
      </c>
      <c r="R14" s="56">
        <v>1</v>
      </c>
      <c r="S14" s="56">
        <v>9</v>
      </c>
      <c r="T14" s="51">
        <f t="shared" si="1"/>
        <v>26</v>
      </c>
      <c r="U14" s="156">
        <f t="shared" si="2"/>
        <v>33</v>
      </c>
      <c r="V14" s="53"/>
      <c r="W14" s="94" t="s">
        <v>465</v>
      </c>
    </row>
    <row r="15" spans="1:23" ht="15.75">
      <c r="A15" s="93">
        <v>14</v>
      </c>
      <c r="B15" s="1" t="s">
        <v>303</v>
      </c>
      <c r="C15" s="7">
        <v>2950325125778</v>
      </c>
      <c r="D15" s="1" t="s">
        <v>304</v>
      </c>
      <c r="E15" s="3">
        <v>11</v>
      </c>
      <c r="F15" s="58" t="s">
        <v>477</v>
      </c>
      <c r="G15" s="58" t="s">
        <v>502</v>
      </c>
      <c r="H15" s="58" t="s">
        <v>286</v>
      </c>
      <c r="I15" s="50">
        <v>1</v>
      </c>
      <c r="J15" s="50">
        <v>6</v>
      </c>
      <c r="K15" s="50">
        <v>8</v>
      </c>
      <c r="L15" s="50">
        <v>2</v>
      </c>
      <c r="M15" s="50">
        <v>1</v>
      </c>
      <c r="N15" s="50">
        <v>1</v>
      </c>
      <c r="O15" s="52">
        <f t="shared" si="0"/>
        <v>19</v>
      </c>
      <c r="P15" s="56">
        <v>7</v>
      </c>
      <c r="Q15" s="56">
        <v>2</v>
      </c>
      <c r="R15" s="56">
        <v>2</v>
      </c>
      <c r="S15" s="56">
        <v>2</v>
      </c>
      <c r="T15" s="51">
        <f t="shared" si="1"/>
        <v>13</v>
      </c>
      <c r="U15" s="156">
        <f t="shared" si="2"/>
        <v>32</v>
      </c>
      <c r="V15" s="53"/>
      <c r="W15" s="94" t="s">
        <v>465</v>
      </c>
    </row>
    <row r="16" spans="1:23" ht="16.5" thickBot="1">
      <c r="A16" s="95">
        <v>15</v>
      </c>
      <c r="B16" s="108" t="s">
        <v>298</v>
      </c>
      <c r="C16" s="108" t="s">
        <v>299</v>
      </c>
      <c r="D16" s="108" t="s">
        <v>300</v>
      </c>
      <c r="E16" s="109">
        <v>11</v>
      </c>
      <c r="F16" s="112" t="s">
        <v>483</v>
      </c>
      <c r="G16" s="112" t="s">
        <v>507</v>
      </c>
      <c r="H16" s="112" t="s">
        <v>474</v>
      </c>
      <c r="I16" s="110">
        <v>2</v>
      </c>
      <c r="J16" s="110">
        <v>3</v>
      </c>
      <c r="K16" s="110">
        <v>5</v>
      </c>
      <c r="L16" s="110">
        <v>2</v>
      </c>
      <c r="M16" s="110">
        <v>1</v>
      </c>
      <c r="N16" s="110">
        <v>5</v>
      </c>
      <c r="O16" s="102">
        <f t="shared" si="0"/>
        <v>18</v>
      </c>
      <c r="P16" s="100">
        <v>5</v>
      </c>
      <c r="Q16" s="100">
        <v>1</v>
      </c>
      <c r="R16" s="100">
        <v>5</v>
      </c>
      <c r="S16" s="100">
        <v>2</v>
      </c>
      <c r="T16" s="101">
        <f t="shared" si="1"/>
        <v>13</v>
      </c>
      <c r="U16" s="157">
        <f t="shared" si="2"/>
        <v>31</v>
      </c>
      <c r="V16" s="103"/>
      <c r="W16" s="104" t="s">
        <v>465</v>
      </c>
    </row>
    <row r="17" spans="1:23" s="68" customFormat="1" ht="15.75">
      <c r="A17" s="81">
        <v>16</v>
      </c>
      <c r="B17" s="105" t="s">
        <v>320</v>
      </c>
      <c r="C17" s="105" t="s">
        <v>321</v>
      </c>
      <c r="D17" s="105" t="s">
        <v>322</v>
      </c>
      <c r="E17" s="106">
        <v>11</v>
      </c>
      <c r="F17" s="113" t="s">
        <v>323</v>
      </c>
      <c r="G17" s="113" t="s">
        <v>507</v>
      </c>
      <c r="H17" s="113" t="s">
        <v>324</v>
      </c>
      <c r="I17" s="81">
        <v>1</v>
      </c>
      <c r="J17" s="81">
        <v>8</v>
      </c>
      <c r="K17" s="81">
        <v>2</v>
      </c>
      <c r="L17" s="81">
        <v>1</v>
      </c>
      <c r="M17" s="81">
        <v>1</v>
      </c>
      <c r="N17" s="81">
        <v>1</v>
      </c>
      <c r="O17" s="86">
        <f t="shared" si="0"/>
        <v>14</v>
      </c>
      <c r="P17" s="66">
        <v>10</v>
      </c>
      <c r="Q17" s="66">
        <v>2</v>
      </c>
      <c r="R17" s="66">
        <v>2</v>
      </c>
      <c r="S17" s="66">
        <v>2</v>
      </c>
      <c r="T17" s="67">
        <f t="shared" si="1"/>
        <v>16</v>
      </c>
      <c r="U17" s="158">
        <f t="shared" si="2"/>
        <v>30</v>
      </c>
      <c r="V17" s="107"/>
      <c r="W17" s="107"/>
    </row>
    <row r="18" spans="1:23" ht="15.75">
      <c r="A18" s="50">
        <v>17</v>
      </c>
      <c r="B18" s="1" t="s">
        <v>357</v>
      </c>
      <c r="C18" s="2">
        <v>2960404080047</v>
      </c>
      <c r="D18" s="1" t="s">
        <v>358</v>
      </c>
      <c r="E18" s="3">
        <v>11</v>
      </c>
      <c r="F18" s="58" t="s">
        <v>493</v>
      </c>
      <c r="G18" s="58" t="s">
        <v>515</v>
      </c>
      <c r="H18" s="58" t="s">
        <v>349</v>
      </c>
      <c r="I18" s="50">
        <v>1</v>
      </c>
      <c r="J18" s="50">
        <v>8</v>
      </c>
      <c r="K18" s="50">
        <v>3</v>
      </c>
      <c r="L18" s="50">
        <v>2</v>
      </c>
      <c r="M18" s="50">
        <v>1</v>
      </c>
      <c r="N18" s="50">
        <v>1</v>
      </c>
      <c r="O18" s="52">
        <f t="shared" si="0"/>
        <v>16</v>
      </c>
      <c r="P18" s="56">
        <v>5</v>
      </c>
      <c r="Q18" s="56">
        <v>2</v>
      </c>
      <c r="R18" s="56">
        <v>3</v>
      </c>
      <c r="S18" s="56">
        <v>4</v>
      </c>
      <c r="T18" s="51">
        <f t="shared" si="1"/>
        <v>14</v>
      </c>
      <c r="U18" s="156">
        <f t="shared" si="2"/>
        <v>30</v>
      </c>
      <c r="V18" s="3"/>
      <c r="W18" s="3"/>
    </row>
    <row r="19" spans="1:23" ht="15.75">
      <c r="A19" s="50">
        <v>18</v>
      </c>
      <c r="B19" s="1" t="s">
        <v>369</v>
      </c>
      <c r="C19" s="2">
        <v>2950724080024</v>
      </c>
      <c r="D19" s="1" t="s">
        <v>370</v>
      </c>
      <c r="E19" s="3">
        <v>11</v>
      </c>
      <c r="F19" s="58" t="s">
        <v>489</v>
      </c>
      <c r="G19" s="63" t="s">
        <v>511</v>
      </c>
      <c r="H19" s="58" t="s">
        <v>371</v>
      </c>
      <c r="I19" s="50">
        <v>1</v>
      </c>
      <c r="J19" s="50">
        <v>8</v>
      </c>
      <c r="K19" s="50">
        <v>2</v>
      </c>
      <c r="L19" s="50">
        <v>2</v>
      </c>
      <c r="M19" s="50">
        <v>1</v>
      </c>
      <c r="N19" s="50">
        <v>1</v>
      </c>
      <c r="O19" s="52">
        <f t="shared" si="0"/>
        <v>15</v>
      </c>
      <c r="P19" s="56">
        <v>2</v>
      </c>
      <c r="Q19" s="56">
        <v>10</v>
      </c>
      <c r="R19" s="56">
        <v>2</v>
      </c>
      <c r="S19" s="56">
        <v>1</v>
      </c>
      <c r="T19" s="51">
        <f t="shared" si="1"/>
        <v>15</v>
      </c>
      <c r="U19" s="156">
        <f t="shared" si="2"/>
        <v>30</v>
      </c>
      <c r="V19" s="3"/>
      <c r="W19" s="3"/>
    </row>
    <row r="20" spans="1:23" ht="15.75">
      <c r="A20" s="50">
        <v>19</v>
      </c>
      <c r="B20" s="11" t="s">
        <v>307</v>
      </c>
      <c r="C20" s="2">
        <v>1960319260029</v>
      </c>
      <c r="D20" s="1" t="s">
        <v>308</v>
      </c>
      <c r="E20" s="3">
        <v>11</v>
      </c>
      <c r="F20" s="61" t="s">
        <v>480</v>
      </c>
      <c r="G20" s="61" t="s">
        <v>505</v>
      </c>
      <c r="H20" s="61" t="s">
        <v>309</v>
      </c>
      <c r="I20" s="50">
        <v>1</v>
      </c>
      <c r="J20" s="50">
        <v>4</v>
      </c>
      <c r="K20" s="50">
        <v>5</v>
      </c>
      <c r="L20" s="50">
        <v>1</v>
      </c>
      <c r="M20" s="50">
        <v>1</v>
      </c>
      <c r="N20" s="50">
        <v>2</v>
      </c>
      <c r="O20" s="52">
        <f t="shared" si="0"/>
        <v>14</v>
      </c>
      <c r="P20" s="56">
        <v>10</v>
      </c>
      <c r="Q20" s="56">
        <v>1</v>
      </c>
      <c r="R20" s="56">
        <v>1</v>
      </c>
      <c r="S20" s="56">
        <v>3</v>
      </c>
      <c r="T20" s="51">
        <f t="shared" si="1"/>
        <v>15</v>
      </c>
      <c r="U20" s="156">
        <f t="shared" si="2"/>
        <v>29</v>
      </c>
      <c r="V20" s="3"/>
      <c r="W20" s="3"/>
    </row>
    <row r="21" spans="1:23" ht="15.75">
      <c r="A21" s="50">
        <v>20</v>
      </c>
      <c r="B21" s="4" t="s">
        <v>332</v>
      </c>
      <c r="C21" s="12">
        <v>2950723190445</v>
      </c>
      <c r="D21" s="11" t="s">
        <v>333</v>
      </c>
      <c r="E21" s="3">
        <v>11</v>
      </c>
      <c r="F21" s="58" t="s">
        <v>195</v>
      </c>
      <c r="G21" s="58" t="s">
        <v>196</v>
      </c>
      <c r="H21" s="58" t="s">
        <v>290</v>
      </c>
      <c r="I21" s="50">
        <v>6</v>
      </c>
      <c r="J21" s="50">
        <v>3</v>
      </c>
      <c r="K21" s="50">
        <v>3</v>
      </c>
      <c r="L21" s="50">
        <v>2</v>
      </c>
      <c r="M21" s="50">
        <v>1</v>
      </c>
      <c r="N21" s="50">
        <v>2</v>
      </c>
      <c r="O21" s="52">
        <f t="shared" si="0"/>
        <v>17</v>
      </c>
      <c r="P21" s="56">
        <v>8</v>
      </c>
      <c r="Q21" s="56">
        <v>2</v>
      </c>
      <c r="R21" s="56">
        <v>1</v>
      </c>
      <c r="S21" s="56">
        <v>1</v>
      </c>
      <c r="T21" s="51">
        <f t="shared" si="1"/>
        <v>12</v>
      </c>
      <c r="U21" s="156">
        <f t="shared" si="2"/>
        <v>29</v>
      </c>
      <c r="V21" s="3"/>
      <c r="W21" s="3"/>
    </row>
    <row r="22" spans="1:23" ht="15.75">
      <c r="A22" s="50">
        <v>21</v>
      </c>
      <c r="B22" s="4" t="s">
        <v>353</v>
      </c>
      <c r="C22" s="12">
        <v>2950103190450</v>
      </c>
      <c r="D22" s="11" t="s">
        <v>354</v>
      </c>
      <c r="E22" s="3">
        <v>11</v>
      </c>
      <c r="F22" s="58" t="s">
        <v>195</v>
      </c>
      <c r="G22" s="58" t="s">
        <v>196</v>
      </c>
      <c r="H22" s="58" t="s">
        <v>290</v>
      </c>
      <c r="I22" s="50">
        <v>1</v>
      </c>
      <c r="J22" s="50">
        <v>4</v>
      </c>
      <c r="K22" s="50">
        <v>3</v>
      </c>
      <c r="L22" s="50">
        <v>4</v>
      </c>
      <c r="M22" s="50">
        <v>5</v>
      </c>
      <c r="N22" s="50">
        <v>1</v>
      </c>
      <c r="O22" s="52">
        <f t="shared" si="0"/>
        <v>18</v>
      </c>
      <c r="P22" s="56">
        <v>5</v>
      </c>
      <c r="Q22" s="56">
        <v>2</v>
      </c>
      <c r="R22" s="56">
        <v>2</v>
      </c>
      <c r="S22" s="56">
        <v>2</v>
      </c>
      <c r="T22" s="51">
        <f t="shared" si="1"/>
        <v>11</v>
      </c>
      <c r="U22" s="156">
        <f t="shared" si="2"/>
        <v>29</v>
      </c>
      <c r="V22" s="3"/>
      <c r="W22" s="3"/>
    </row>
    <row r="23" spans="1:23" ht="15.75">
      <c r="A23" s="50">
        <v>22</v>
      </c>
      <c r="B23" s="4" t="s">
        <v>461</v>
      </c>
      <c r="C23" s="12"/>
      <c r="D23" s="11"/>
      <c r="E23" s="3">
        <v>11</v>
      </c>
      <c r="F23" s="58" t="s">
        <v>482</v>
      </c>
      <c r="G23" s="58" t="s">
        <v>502</v>
      </c>
      <c r="H23" s="58" t="s">
        <v>475</v>
      </c>
      <c r="I23" s="50">
        <v>1</v>
      </c>
      <c r="J23" s="50">
        <v>9</v>
      </c>
      <c r="K23" s="50">
        <v>4</v>
      </c>
      <c r="L23" s="50">
        <v>1</v>
      </c>
      <c r="M23" s="50">
        <v>1</v>
      </c>
      <c r="N23" s="50">
        <v>1</v>
      </c>
      <c r="O23" s="52">
        <f t="shared" si="0"/>
        <v>17</v>
      </c>
      <c r="P23" s="56">
        <v>6</v>
      </c>
      <c r="Q23" s="56">
        <v>1</v>
      </c>
      <c r="R23" s="56">
        <v>3</v>
      </c>
      <c r="S23" s="56">
        <v>1</v>
      </c>
      <c r="T23" s="51">
        <f t="shared" si="1"/>
        <v>11</v>
      </c>
      <c r="U23" s="156">
        <f t="shared" si="2"/>
        <v>28</v>
      </c>
      <c r="V23" s="3"/>
      <c r="W23" s="3"/>
    </row>
    <row r="24" spans="1:23" ht="15.75">
      <c r="A24" s="50">
        <v>23</v>
      </c>
      <c r="B24" s="1" t="s">
        <v>344</v>
      </c>
      <c r="C24" s="7">
        <v>2950408260044</v>
      </c>
      <c r="D24" s="1" t="s">
        <v>345</v>
      </c>
      <c r="E24" s="3">
        <v>11</v>
      </c>
      <c r="F24" s="58" t="s">
        <v>477</v>
      </c>
      <c r="G24" s="58" t="s">
        <v>502</v>
      </c>
      <c r="H24" s="58" t="s">
        <v>286</v>
      </c>
      <c r="I24" s="50">
        <v>1</v>
      </c>
      <c r="J24" s="50">
        <v>4</v>
      </c>
      <c r="K24" s="50">
        <v>2</v>
      </c>
      <c r="L24" s="50">
        <v>2</v>
      </c>
      <c r="M24" s="50">
        <v>1</v>
      </c>
      <c r="N24" s="50">
        <v>1</v>
      </c>
      <c r="O24" s="52">
        <f t="shared" si="0"/>
        <v>11</v>
      </c>
      <c r="P24" s="56">
        <v>3</v>
      </c>
      <c r="Q24" s="56">
        <v>7</v>
      </c>
      <c r="R24" s="56">
        <v>3</v>
      </c>
      <c r="S24" s="56">
        <v>3</v>
      </c>
      <c r="T24" s="51">
        <f t="shared" si="1"/>
        <v>16</v>
      </c>
      <c r="U24" s="156">
        <f t="shared" si="2"/>
        <v>27</v>
      </c>
      <c r="V24" s="3"/>
      <c r="W24" s="3"/>
    </row>
    <row r="25" spans="1:23" ht="15.75">
      <c r="A25" s="50">
        <v>24</v>
      </c>
      <c r="B25" s="1" t="s">
        <v>355</v>
      </c>
      <c r="C25" s="12">
        <v>1950930190448</v>
      </c>
      <c r="D25" s="11" t="s">
        <v>356</v>
      </c>
      <c r="E25" s="3">
        <v>11</v>
      </c>
      <c r="F25" s="58" t="s">
        <v>195</v>
      </c>
      <c r="G25" s="58" t="s">
        <v>196</v>
      </c>
      <c r="H25" s="58" t="s">
        <v>290</v>
      </c>
      <c r="I25" s="50">
        <v>1</v>
      </c>
      <c r="J25" s="50">
        <v>5</v>
      </c>
      <c r="K25" s="50">
        <v>6</v>
      </c>
      <c r="L25" s="50">
        <v>3</v>
      </c>
      <c r="M25" s="50">
        <v>1</v>
      </c>
      <c r="N25" s="50">
        <v>2</v>
      </c>
      <c r="O25" s="52">
        <f t="shared" si="0"/>
        <v>18</v>
      </c>
      <c r="P25" s="56">
        <v>5</v>
      </c>
      <c r="Q25" s="56">
        <v>2</v>
      </c>
      <c r="R25" s="56">
        <v>1</v>
      </c>
      <c r="S25" s="56">
        <v>1</v>
      </c>
      <c r="T25" s="51">
        <f t="shared" si="1"/>
        <v>9</v>
      </c>
      <c r="U25" s="156">
        <f t="shared" si="2"/>
        <v>27</v>
      </c>
      <c r="V25" s="3"/>
      <c r="W25" s="3"/>
    </row>
    <row r="26" spans="1:23" ht="15.75">
      <c r="A26" s="50">
        <v>25</v>
      </c>
      <c r="B26" s="1" t="s">
        <v>329</v>
      </c>
      <c r="C26" s="2">
        <v>2950725314027</v>
      </c>
      <c r="D26" s="1" t="s">
        <v>330</v>
      </c>
      <c r="E26" s="3">
        <v>11</v>
      </c>
      <c r="F26" s="58" t="s">
        <v>485</v>
      </c>
      <c r="G26" s="58" t="s">
        <v>509</v>
      </c>
      <c r="H26" s="58" t="s">
        <v>331</v>
      </c>
      <c r="I26" s="50">
        <v>1</v>
      </c>
      <c r="J26" s="50">
        <v>4</v>
      </c>
      <c r="K26" s="50">
        <v>3</v>
      </c>
      <c r="L26" s="50">
        <v>1</v>
      </c>
      <c r="M26" s="50">
        <v>1</v>
      </c>
      <c r="N26" s="50">
        <v>1</v>
      </c>
      <c r="O26" s="52">
        <f t="shared" si="0"/>
        <v>11</v>
      </c>
      <c r="P26" s="56">
        <v>10</v>
      </c>
      <c r="Q26" s="56">
        <v>2</v>
      </c>
      <c r="R26" s="56">
        <v>2</v>
      </c>
      <c r="S26" s="56">
        <v>1</v>
      </c>
      <c r="T26" s="51">
        <f t="shared" si="1"/>
        <v>15</v>
      </c>
      <c r="U26" s="156">
        <f t="shared" si="2"/>
        <v>26</v>
      </c>
      <c r="V26" s="3"/>
      <c r="W26" s="3"/>
    </row>
    <row r="27" spans="1:23" ht="15.75">
      <c r="A27" s="50">
        <v>26</v>
      </c>
      <c r="B27" s="1" t="s">
        <v>185</v>
      </c>
      <c r="C27" s="2">
        <v>1960317190434</v>
      </c>
      <c r="D27" s="1" t="s">
        <v>289</v>
      </c>
      <c r="E27" s="3">
        <v>11</v>
      </c>
      <c r="F27" s="58" t="s">
        <v>195</v>
      </c>
      <c r="G27" s="58" t="s">
        <v>196</v>
      </c>
      <c r="H27" s="58" t="s">
        <v>290</v>
      </c>
      <c r="I27" s="50">
        <v>3</v>
      </c>
      <c r="J27" s="50">
        <v>2</v>
      </c>
      <c r="K27" s="50">
        <v>3</v>
      </c>
      <c r="L27" s="50">
        <v>1</v>
      </c>
      <c r="M27" s="50">
        <v>1</v>
      </c>
      <c r="N27" s="50">
        <v>5</v>
      </c>
      <c r="O27" s="52">
        <f t="shared" si="0"/>
        <v>15</v>
      </c>
      <c r="P27" s="56">
        <v>6</v>
      </c>
      <c r="Q27" s="56">
        <v>1</v>
      </c>
      <c r="R27" s="56">
        <v>2</v>
      </c>
      <c r="S27" s="56">
        <v>1</v>
      </c>
      <c r="T27" s="51">
        <f t="shared" si="1"/>
        <v>10</v>
      </c>
      <c r="U27" s="156">
        <f t="shared" si="2"/>
        <v>25</v>
      </c>
      <c r="V27" s="3"/>
      <c r="W27" s="3"/>
    </row>
    <row r="28" spans="1:23" ht="15.75">
      <c r="A28" s="50">
        <v>27</v>
      </c>
      <c r="B28" s="1" t="s">
        <v>315</v>
      </c>
      <c r="C28" s="16" t="s">
        <v>316</v>
      </c>
      <c r="D28" s="1" t="s">
        <v>317</v>
      </c>
      <c r="E28" s="3">
        <v>11</v>
      </c>
      <c r="F28" s="63" t="s">
        <v>521</v>
      </c>
      <c r="G28" s="58" t="s">
        <v>514</v>
      </c>
      <c r="H28" s="58" t="s">
        <v>149</v>
      </c>
      <c r="I28" s="50">
        <v>1</v>
      </c>
      <c r="J28" s="50">
        <v>5</v>
      </c>
      <c r="K28" s="50">
        <v>2</v>
      </c>
      <c r="L28" s="50">
        <v>1</v>
      </c>
      <c r="M28" s="50">
        <v>1</v>
      </c>
      <c r="N28" s="50">
        <v>1</v>
      </c>
      <c r="O28" s="52">
        <f t="shared" si="0"/>
        <v>11</v>
      </c>
      <c r="P28" s="56">
        <v>6</v>
      </c>
      <c r="Q28" s="56">
        <v>1</v>
      </c>
      <c r="R28" s="56">
        <v>4</v>
      </c>
      <c r="S28" s="56">
        <v>3</v>
      </c>
      <c r="T28" s="51">
        <f t="shared" si="1"/>
        <v>14</v>
      </c>
      <c r="U28" s="156">
        <f t="shared" si="2"/>
        <v>25</v>
      </c>
      <c r="V28" s="3"/>
      <c r="W28" s="3"/>
    </row>
    <row r="29" spans="1:23" ht="15.75">
      <c r="A29" s="50">
        <v>28</v>
      </c>
      <c r="B29" s="69" t="s">
        <v>294</v>
      </c>
      <c r="C29" s="69" t="s">
        <v>295</v>
      </c>
      <c r="D29" s="69" t="s">
        <v>296</v>
      </c>
      <c r="E29" s="70" t="s">
        <v>297</v>
      </c>
      <c r="F29" s="114" t="s">
        <v>494</v>
      </c>
      <c r="G29" s="114" t="s">
        <v>516</v>
      </c>
      <c r="H29" s="114" t="s">
        <v>137</v>
      </c>
      <c r="I29" s="50">
        <v>1</v>
      </c>
      <c r="J29" s="50">
        <v>4</v>
      </c>
      <c r="K29" s="50">
        <v>1</v>
      </c>
      <c r="L29" s="50">
        <v>2</v>
      </c>
      <c r="M29" s="50">
        <v>1</v>
      </c>
      <c r="N29" s="50">
        <v>1</v>
      </c>
      <c r="O29" s="52">
        <f t="shared" si="0"/>
        <v>10</v>
      </c>
      <c r="P29" s="56">
        <v>3</v>
      </c>
      <c r="Q29" s="56">
        <v>8</v>
      </c>
      <c r="R29" s="56">
        <v>1</v>
      </c>
      <c r="S29" s="56">
        <v>2</v>
      </c>
      <c r="T29" s="51">
        <f t="shared" si="1"/>
        <v>14</v>
      </c>
      <c r="U29" s="156">
        <f t="shared" si="2"/>
        <v>24</v>
      </c>
      <c r="V29" s="3"/>
      <c r="W29" s="3"/>
    </row>
    <row r="30" spans="1:23" ht="15.75">
      <c r="A30" s="50">
        <v>29</v>
      </c>
      <c r="B30" s="1" t="s">
        <v>281</v>
      </c>
      <c r="C30" s="5" t="s">
        <v>282</v>
      </c>
      <c r="D30" s="1" t="s">
        <v>283</v>
      </c>
      <c r="E30" s="3">
        <v>11</v>
      </c>
      <c r="F30" s="58" t="s">
        <v>484</v>
      </c>
      <c r="G30" s="58" t="s">
        <v>508</v>
      </c>
      <c r="H30" s="58" t="s">
        <v>184</v>
      </c>
      <c r="I30" s="50">
        <v>1</v>
      </c>
      <c r="J30" s="50">
        <v>3</v>
      </c>
      <c r="K30" s="50">
        <v>2</v>
      </c>
      <c r="L30" s="50">
        <v>1</v>
      </c>
      <c r="M30" s="50">
        <v>1</v>
      </c>
      <c r="N30" s="50">
        <v>1</v>
      </c>
      <c r="O30" s="52">
        <f t="shared" si="0"/>
        <v>9</v>
      </c>
      <c r="P30" s="56">
        <v>10</v>
      </c>
      <c r="Q30" s="56">
        <v>1</v>
      </c>
      <c r="R30" s="56">
        <v>1</v>
      </c>
      <c r="S30" s="56">
        <v>2</v>
      </c>
      <c r="T30" s="51">
        <f t="shared" si="1"/>
        <v>14</v>
      </c>
      <c r="U30" s="156">
        <f t="shared" si="2"/>
        <v>23</v>
      </c>
      <c r="V30" s="3"/>
      <c r="W30" s="3"/>
    </row>
    <row r="31" spans="1:23" ht="15.75">
      <c r="A31" s="50">
        <v>30</v>
      </c>
      <c r="B31" s="1" t="s">
        <v>305</v>
      </c>
      <c r="C31" s="23">
        <v>2950505245028</v>
      </c>
      <c r="D31" s="14" t="s">
        <v>306</v>
      </c>
      <c r="E31" s="3">
        <v>11</v>
      </c>
      <c r="F31" s="58" t="s">
        <v>496</v>
      </c>
      <c r="G31" s="58" t="s">
        <v>518</v>
      </c>
      <c r="H31" s="58" t="s">
        <v>152</v>
      </c>
      <c r="I31" s="50">
        <v>1</v>
      </c>
      <c r="J31" s="50">
        <v>5</v>
      </c>
      <c r="K31" s="50">
        <v>2</v>
      </c>
      <c r="L31" s="50">
        <v>2</v>
      </c>
      <c r="M31" s="50">
        <v>1</v>
      </c>
      <c r="N31" s="50">
        <v>1</v>
      </c>
      <c r="O31" s="52">
        <f t="shared" si="0"/>
        <v>12</v>
      </c>
      <c r="P31" s="56">
        <v>5</v>
      </c>
      <c r="Q31" s="56">
        <v>2</v>
      </c>
      <c r="R31" s="56">
        <v>3</v>
      </c>
      <c r="S31" s="56">
        <v>1</v>
      </c>
      <c r="T31" s="51">
        <f t="shared" si="1"/>
        <v>11</v>
      </c>
      <c r="U31" s="156">
        <f t="shared" si="2"/>
        <v>23</v>
      </c>
      <c r="V31" s="3"/>
      <c r="W31" s="3"/>
    </row>
    <row r="32" spans="1:23" ht="15.75">
      <c r="A32" s="50">
        <v>31</v>
      </c>
      <c r="B32" s="6" t="s">
        <v>318</v>
      </c>
      <c r="C32" s="15">
        <v>1950621057638</v>
      </c>
      <c r="D32" s="6" t="s">
        <v>319</v>
      </c>
      <c r="E32" s="3">
        <v>11</v>
      </c>
      <c r="F32" s="58" t="s">
        <v>495</v>
      </c>
      <c r="G32" s="58" t="s">
        <v>517</v>
      </c>
      <c r="H32" s="61" t="s">
        <v>57</v>
      </c>
      <c r="I32" s="50">
        <v>1</v>
      </c>
      <c r="J32" s="50">
        <v>1</v>
      </c>
      <c r="K32" s="50">
        <v>3</v>
      </c>
      <c r="L32" s="50">
        <v>1</v>
      </c>
      <c r="M32" s="50">
        <v>1</v>
      </c>
      <c r="N32" s="50">
        <v>1</v>
      </c>
      <c r="O32" s="52">
        <f t="shared" si="0"/>
        <v>8</v>
      </c>
      <c r="P32" s="56">
        <v>9</v>
      </c>
      <c r="Q32" s="56">
        <v>1</v>
      </c>
      <c r="R32" s="56">
        <v>1</v>
      </c>
      <c r="S32" s="56">
        <v>3</v>
      </c>
      <c r="T32" s="51">
        <f t="shared" si="1"/>
        <v>14</v>
      </c>
      <c r="U32" s="156">
        <f t="shared" si="2"/>
        <v>22</v>
      </c>
      <c r="V32" s="3"/>
      <c r="W32" s="3"/>
    </row>
    <row r="33" spans="1:23" ht="15.75">
      <c r="A33" s="50">
        <v>32</v>
      </c>
      <c r="B33" s="4" t="s">
        <v>301</v>
      </c>
      <c r="C33" s="2">
        <v>2950505020084</v>
      </c>
      <c r="D33" s="4" t="s">
        <v>302</v>
      </c>
      <c r="E33" s="8">
        <v>11</v>
      </c>
      <c r="F33" s="58" t="s">
        <v>486</v>
      </c>
      <c r="G33" s="63" t="s">
        <v>35</v>
      </c>
      <c r="H33" s="58" t="s">
        <v>36</v>
      </c>
      <c r="I33" s="50">
        <v>1</v>
      </c>
      <c r="J33" s="50">
        <v>3</v>
      </c>
      <c r="K33" s="50">
        <v>1</v>
      </c>
      <c r="L33" s="50">
        <v>2</v>
      </c>
      <c r="M33" s="50">
        <v>1</v>
      </c>
      <c r="N33" s="50">
        <v>1</v>
      </c>
      <c r="O33" s="52">
        <f t="shared" si="0"/>
        <v>9</v>
      </c>
      <c r="P33" s="56">
        <v>5</v>
      </c>
      <c r="Q33" s="56">
        <v>1</v>
      </c>
      <c r="R33" s="56">
        <v>3</v>
      </c>
      <c r="S33" s="56">
        <v>3</v>
      </c>
      <c r="T33" s="51">
        <f t="shared" si="1"/>
        <v>12</v>
      </c>
      <c r="U33" s="156">
        <f t="shared" si="2"/>
        <v>21</v>
      </c>
      <c r="V33" s="3"/>
      <c r="W33" s="3"/>
    </row>
    <row r="34" spans="1:23" ht="15.75">
      <c r="A34" s="50">
        <v>33</v>
      </c>
      <c r="B34" s="1" t="s">
        <v>350</v>
      </c>
      <c r="C34" s="21" t="s">
        <v>351</v>
      </c>
      <c r="D34" s="1" t="s">
        <v>352</v>
      </c>
      <c r="E34" s="3">
        <v>11</v>
      </c>
      <c r="F34" s="58" t="s">
        <v>492</v>
      </c>
      <c r="G34" s="58" t="s">
        <v>514</v>
      </c>
      <c r="H34" s="58" t="s">
        <v>149</v>
      </c>
      <c r="I34" s="50">
        <v>1</v>
      </c>
      <c r="J34" s="50">
        <v>8</v>
      </c>
      <c r="K34" s="50">
        <v>1</v>
      </c>
      <c r="L34" s="50">
        <v>1</v>
      </c>
      <c r="M34" s="50">
        <v>2</v>
      </c>
      <c r="N34" s="50">
        <v>1</v>
      </c>
      <c r="O34" s="52">
        <f t="shared" si="0"/>
        <v>14</v>
      </c>
      <c r="P34" s="56">
        <v>4</v>
      </c>
      <c r="Q34" s="56">
        <v>1</v>
      </c>
      <c r="R34" s="56">
        <v>1</v>
      </c>
      <c r="S34" s="56">
        <v>1</v>
      </c>
      <c r="T34" s="51">
        <f t="shared" si="1"/>
        <v>7</v>
      </c>
      <c r="U34" s="156">
        <f t="shared" si="2"/>
        <v>21</v>
      </c>
      <c r="V34" s="3"/>
      <c r="W34" s="3"/>
    </row>
    <row r="35" spans="1:23" ht="15.75">
      <c r="A35" s="50">
        <v>34</v>
      </c>
      <c r="B35" s="1" t="s">
        <v>365</v>
      </c>
      <c r="C35" s="2">
        <v>2960404080047</v>
      </c>
      <c r="D35" s="1" t="s">
        <v>366</v>
      </c>
      <c r="E35" s="3">
        <v>11</v>
      </c>
      <c r="F35" s="58" t="s">
        <v>493</v>
      </c>
      <c r="G35" s="58" t="s">
        <v>515</v>
      </c>
      <c r="H35" s="58" t="s">
        <v>349</v>
      </c>
      <c r="I35" s="50">
        <v>1</v>
      </c>
      <c r="J35" s="50">
        <v>1</v>
      </c>
      <c r="K35" s="50">
        <v>5</v>
      </c>
      <c r="L35" s="50">
        <v>1</v>
      </c>
      <c r="M35" s="50">
        <v>1</v>
      </c>
      <c r="N35" s="50">
        <v>1</v>
      </c>
      <c r="O35" s="52">
        <f t="shared" si="0"/>
        <v>10</v>
      </c>
      <c r="P35" s="56">
        <v>5</v>
      </c>
      <c r="Q35" s="56">
        <v>1</v>
      </c>
      <c r="R35" s="56">
        <v>4</v>
      </c>
      <c r="S35" s="56">
        <v>1</v>
      </c>
      <c r="T35" s="51">
        <f t="shared" si="1"/>
        <v>11</v>
      </c>
      <c r="U35" s="156">
        <f t="shared" si="2"/>
        <v>21</v>
      </c>
      <c r="V35" s="3"/>
      <c r="W35" s="3"/>
    </row>
    <row r="36" spans="1:23" ht="15.75">
      <c r="A36" s="50">
        <v>35</v>
      </c>
      <c r="B36" s="1" t="s">
        <v>347</v>
      </c>
      <c r="C36" s="2">
        <v>1950501142594</v>
      </c>
      <c r="D36" s="1" t="s">
        <v>348</v>
      </c>
      <c r="E36" s="3">
        <v>11</v>
      </c>
      <c r="F36" s="58" t="s">
        <v>493</v>
      </c>
      <c r="G36" s="58" t="s">
        <v>515</v>
      </c>
      <c r="H36" s="58" t="s">
        <v>349</v>
      </c>
      <c r="I36" s="50">
        <v>2</v>
      </c>
      <c r="J36" s="50">
        <v>1</v>
      </c>
      <c r="K36" s="50">
        <v>2</v>
      </c>
      <c r="L36" s="50">
        <v>2</v>
      </c>
      <c r="M36" s="50">
        <v>1</v>
      </c>
      <c r="N36" s="50">
        <v>1</v>
      </c>
      <c r="O36" s="52">
        <f t="shared" si="0"/>
        <v>9</v>
      </c>
      <c r="P36" s="56">
        <v>4</v>
      </c>
      <c r="Q36" s="56">
        <v>2</v>
      </c>
      <c r="R36" s="56">
        <v>1</v>
      </c>
      <c r="S36" s="56">
        <v>3</v>
      </c>
      <c r="T36" s="51">
        <f t="shared" si="1"/>
        <v>10</v>
      </c>
      <c r="U36" s="156">
        <f t="shared" si="2"/>
        <v>19</v>
      </c>
      <c r="V36" s="3"/>
      <c r="W36" s="3"/>
    </row>
    <row r="37" spans="1:23" ht="15.75">
      <c r="A37" s="50">
        <v>36</v>
      </c>
      <c r="B37" s="1" t="s">
        <v>312</v>
      </c>
      <c r="C37" s="21" t="s">
        <v>313</v>
      </c>
      <c r="D37" s="1" t="s">
        <v>314</v>
      </c>
      <c r="E37" s="3">
        <v>11</v>
      </c>
      <c r="F37" s="58" t="s">
        <v>492</v>
      </c>
      <c r="G37" s="58" t="s">
        <v>514</v>
      </c>
      <c r="H37" s="58" t="s">
        <v>149</v>
      </c>
      <c r="I37" s="50">
        <v>1</v>
      </c>
      <c r="J37" s="50">
        <v>4</v>
      </c>
      <c r="K37" s="50">
        <v>1</v>
      </c>
      <c r="L37" s="50">
        <v>1</v>
      </c>
      <c r="M37" s="50">
        <v>1</v>
      </c>
      <c r="N37" s="50">
        <v>1</v>
      </c>
      <c r="O37" s="52">
        <f t="shared" si="0"/>
        <v>9</v>
      </c>
      <c r="P37" s="56">
        <v>3</v>
      </c>
      <c r="Q37" s="56">
        <v>2</v>
      </c>
      <c r="R37" s="56">
        <v>1</v>
      </c>
      <c r="S37" s="56">
        <v>2</v>
      </c>
      <c r="T37" s="51">
        <f t="shared" si="1"/>
        <v>8</v>
      </c>
      <c r="U37" s="156">
        <f t="shared" si="2"/>
        <v>17</v>
      </c>
      <c r="V37" s="3"/>
      <c r="W37" s="3"/>
    </row>
    <row r="38" spans="1:23" ht="15.75">
      <c r="A38" s="50">
        <v>37</v>
      </c>
      <c r="B38" s="6" t="s">
        <v>372</v>
      </c>
      <c r="C38" s="24">
        <v>2951220205560</v>
      </c>
      <c r="D38" s="25">
        <v>486942</v>
      </c>
      <c r="E38" s="26">
        <v>11</v>
      </c>
      <c r="F38" s="61" t="s">
        <v>522</v>
      </c>
      <c r="G38" s="61" t="s">
        <v>523</v>
      </c>
      <c r="H38" s="61" t="s">
        <v>373</v>
      </c>
      <c r="I38" s="50">
        <v>1</v>
      </c>
      <c r="J38" s="50">
        <v>1</v>
      </c>
      <c r="K38" s="50">
        <v>1</v>
      </c>
      <c r="L38" s="50">
        <v>2</v>
      </c>
      <c r="M38" s="50">
        <v>1</v>
      </c>
      <c r="N38" s="50">
        <v>1</v>
      </c>
      <c r="O38" s="52">
        <f t="shared" si="0"/>
        <v>7</v>
      </c>
      <c r="P38" s="56">
        <v>1</v>
      </c>
      <c r="Q38" s="56">
        <v>2</v>
      </c>
      <c r="R38" s="56">
        <v>2</v>
      </c>
      <c r="S38" s="56">
        <v>2</v>
      </c>
      <c r="T38" s="51">
        <f t="shared" si="1"/>
        <v>7</v>
      </c>
      <c r="U38" s="156">
        <f t="shared" si="2"/>
        <v>14</v>
      </c>
      <c r="V38" s="3"/>
      <c r="W38" s="3"/>
    </row>
    <row r="39" spans="1:23" ht="15.75">
      <c r="A39" s="50">
        <v>38</v>
      </c>
      <c r="B39" s="4" t="s">
        <v>462</v>
      </c>
      <c r="C39" s="28"/>
      <c r="D39" s="28"/>
      <c r="E39" s="8">
        <v>11</v>
      </c>
      <c r="F39" s="63" t="s">
        <v>521</v>
      </c>
      <c r="G39" s="115" t="s">
        <v>514</v>
      </c>
      <c r="H39" s="115"/>
      <c r="I39" s="50">
        <v>1</v>
      </c>
      <c r="J39" s="50">
        <v>2</v>
      </c>
      <c r="K39" s="50">
        <v>1</v>
      </c>
      <c r="L39" s="50">
        <v>1</v>
      </c>
      <c r="M39" s="50">
        <v>1</v>
      </c>
      <c r="N39" s="50">
        <v>1</v>
      </c>
      <c r="O39" s="52">
        <f t="shared" si="0"/>
        <v>7</v>
      </c>
      <c r="P39" s="56">
        <v>2</v>
      </c>
      <c r="Q39" s="56">
        <v>1</v>
      </c>
      <c r="R39" s="56">
        <v>1</v>
      </c>
      <c r="S39" s="56">
        <v>1</v>
      </c>
      <c r="T39" s="51">
        <f t="shared" si="1"/>
        <v>5</v>
      </c>
      <c r="U39" s="156">
        <f t="shared" si="2"/>
        <v>12</v>
      </c>
      <c r="V39" s="3"/>
      <c r="W39" s="3"/>
    </row>
    <row r="40" spans="1:23" ht="15.75">
      <c r="A40" s="50">
        <v>39</v>
      </c>
      <c r="B40" s="9" t="s">
        <v>291</v>
      </c>
      <c r="C40" s="9" t="s">
        <v>292</v>
      </c>
      <c r="D40" s="9" t="s">
        <v>293</v>
      </c>
      <c r="E40" s="10">
        <v>11</v>
      </c>
      <c r="F40" s="62" t="s">
        <v>483</v>
      </c>
      <c r="G40" s="62" t="s">
        <v>507</v>
      </c>
      <c r="H40" s="62" t="s">
        <v>474</v>
      </c>
      <c r="I40" s="50">
        <v>1</v>
      </c>
      <c r="J40" s="50">
        <v>4</v>
      </c>
      <c r="K40" s="50">
        <v>5</v>
      </c>
      <c r="L40" s="50">
        <v>6</v>
      </c>
      <c r="M40" s="50">
        <v>1</v>
      </c>
      <c r="N40" s="50">
        <v>1</v>
      </c>
      <c r="O40" s="52">
        <f t="shared" si="0"/>
        <v>18</v>
      </c>
      <c r="P40" s="56" t="s">
        <v>525</v>
      </c>
      <c r="Q40" s="56"/>
      <c r="R40" s="56"/>
      <c r="S40" s="56"/>
      <c r="T40" s="51"/>
      <c r="U40" s="156"/>
      <c r="V40" s="3"/>
      <c r="W40" s="3"/>
    </row>
  </sheetData>
  <sheetProtection/>
  <printOptions/>
  <pageMargins left="0.25" right="0.25" top="0.5" bottom="0.5" header="0.3" footer="0.3"/>
  <pageSetup horizontalDpi="600" verticalDpi="600" orientation="landscape" scale="82" r:id="rId1"/>
  <headerFooter alignWithMargins="0">
    <oddHeader>&amp;L&amp;"Times New Roman,Bold"&amp;12EMMV eredmény&amp;C&amp;"Times New Roman,Bold"&amp;12XI. osztály&amp;R&amp;"Times New Roman,Bold"&amp;12Nagyszalonta, 2013.  jan. 31-febr. 3.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SheetLayoutView="100" workbookViewId="0" topLeftCell="A1">
      <selection activeCell="B8" sqref="B8"/>
    </sheetView>
  </sheetViews>
  <sheetFormatPr defaultColWidth="9.140625" defaultRowHeight="15"/>
  <cols>
    <col min="1" max="1" width="4.421875" style="29" bestFit="1" customWidth="1"/>
    <col min="2" max="2" width="20.28125" style="29" bestFit="1" customWidth="1"/>
    <col min="3" max="3" width="16.00390625" style="29" hidden="1" customWidth="1"/>
    <col min="4" max="4" width="18.28125" style="29" hidden="1" customWidth="1"/>
    <col min="5" max="5" width="12.7109375" style="29" hidden="1" customWidth="1"/>
    <col min="6" max="6" width="22.140625" style="78" customWidth="1"/>
    <col min="7" max="7" width="17.57421875" style="29" bestFit="1" customWidth="1"/>
    <col min="8" max="8" width="14.140625" style="78" customWidth="1"/>
    <col min="9" max="13" width="3.28125" style="29" bestFit="1" customWidth="1"/>
    <col min="14" max="14" width="3.00390625" style="29" customWidth="1"/>
    <col min="15" max="15" width="6.00390625" style="57" customWidth="1"/>
    <col min="16" max="16" width="3.28125" style="29" bestFit="1" customWidth="1"/>
    <col min="17" max="17" width="4.421875" style="29" bestFit="1" customWidth="1"/>
    <col min="18" max="18" width="5.57421875" style="29" bestFit="1" customWidth="1"/>
    <col min="19" max="19" width="2.140625" style="29" bestFit="1" customWidth="1"/>
    <col min="20" max="20" width="7.140625" style="57" customWidth="1"/>
    <col min="21" max="21" width="6.7109375" style="29" bestFit="1" customWidth="1"/>
    <col min="22" max="22" width="5.00390625" style="29" bestFit="1" customWidth="1"/>
    <col min="23" max="23" width="8.57421875" style="29" bestFit="1" customWidth="1"/>
    <col min="24" max="16384" width="9.140625" style="29" customWidth="1"/>
  </cols>
  <sheetData>
    <row r="1" spans="1:23" s="73" customFormat="1" ht="15.75">
      <c r="A1" s="88"/>
      <c r="B1" s="89" t="s">
        <v>497</v>
      </c>
      <c r="C1" s="89" t="s">
        <v>0</v>
      </c>
      <c r="D1" s="89" t="s">
        <v>1</v>
      </c>
      <c r="E1" s="89" t="s">
        <v>2</v>
      </c>
      <c r="F1" s="89" t="s">
        <v>498</v>
      </c>
      <c r="G1" s="89" t="s">
        <v>499</v>
      </c>
      <c r="H1" s="89" t="s">
        <v>524</v>
      </c>
      <c r="I1" s="90">
        <v>1</v>
      </c>
      <c r="J1" s="90">
        <v>2</v>
      </c>
      <c r="K1" s="90">
        <v>3</v>
      </c>
      <c r="L1" s="90">
        <v>4</v>
      </c>
      <c r="M1" s="90">
        <v>5</v>
      </c>
      <c r="N1" s="90">
        <v>6</v>
      </c>
      <c r="O1" s="90" t="s">
        <v>463</v>
      </c>
      <c r="P1" s="90">
        <v>1</v>
      </c>
      <c r="Q1" s="90">
        <v>2</v>
      </c>
      <c r="R1" s="90">
        <v>3</v>
      </c>
      <c r="S1" s="90">
        <v>4</v>
      </c>
      <c r="T1" s="90" t="s">
        <v>464</v>
      </c>
      <c r="U1" s="155" t="s">
        <v>500</v>
      </c>
      <c r="V1" s="91" t="s">
        <v>469</v>
      </c>
      <c r="W1" s="92" t="s">
        <v>470</v>
      </c>
    </row>
    <row r="2" spans="1:23" ht="15.75">
      <c r="A2" s="93">
        <v>1</v>
      </c>
      <c r="B2" s="33" t="s">
        <v>391</v>
      </c>
      <c r="C2" s="38" t="s">
        <v>392</v>
      </c>
      <c r="D2" s="33" t="s">
        <v>393</v>
      </c>
      <c r="E2" s="35">
        <v>12</v>
      </c>
      <c r="F2" s="74" t="s">
        <v>483</v>
      </c>
      <c r="G2" s="33" t="s">
        <v>507</v>
      </c>
      <c r="H2" s="74" t="s">
        <v>364</v>
      </c>
      <c r="I2" s="56">
        <v>10</v>
      </c>
      <c r="J2" s="56">
        <v>10</v>
      </c>
      <c r="K2" s="56">
        <v>8</v>
      </c>
      <c r="L2" s="56">
        <v>10</v>
      </c>
      <c r="M2" s="56">
        <v>5</v>
      </c>
      <c r="N2" s="56">
        <v>6</v>
      </c>
      <c r="O2" s="51">
        <f aca="true" t="shared" si="0" ref="O2:O31">SUM(I2:N2)</f>
        <v>49</v>
      </c>
      <c r="P2" s="56">
        <v>10</v>
      </c>
      <c r="Q2" s="56">
        <v>1</v>
      </c>
      <c r="R2" s="56">
        <v>5</v>
      </c>
      <c r="S2" s="56">
        <v>3</v>
      </c>
      <c r="T2" s="51">
        <f aca="true" t="shared" si="1" ref="T2:T30">SUM(P2:S2)</f>
        <v>19</v>
      </c>
      <c r="U2" s="156">
        <f aca="true" t="shared" si="2" ref="U2:U30">O2+T2</f>
        <v>68</v>
      </c>
      <c r="V2" s="53" t="s">
        <v>468</v>
      </c>
      <c r="W2" s="94" t="s">
        <v>468</v>
      </c>
    </row>
    <row r="3" spans="1:23" ht="15.75">
      <c r="A3" s="93">
        <v>2</v>
      </c>
      <c r="B3" s="19" t="s">
        <v>411</v>
      </c>
      <c r="C3" s="32" t="s">
        <v>412</v>
      </c>
      <c r="D3" s="19" t="s">
        <v>413</v>
      </c>
      <c r="E3" s="20">
        <v>12</v>
      </c>
      <c r="F3" s="64" t="s">
        <v>481</v>
      </c>
      <c r="G3" s="19" t="s">
        <v>506</v>
      </c>
      <c r="H3" s="64" t="s">
        <v>72</v>
      </c>
      <c r="I3" s="56">
        <v>8</v>
      </c>
      <c r="J3" s="56">
        <v>8</v>
      </c>
      <c r="K3" s="56">
        <v>10</v>
      </c>
      <c r="L3" s="56">
        <v>10</v>
      </c>
      <c r="M3" s="56">
        <v>10</v>
      </c>
      <c r="N3" s="56">
        <v>5</v>
      </c>
      <c r="O3" s="51">
        <f t="shared" si="0"/>
        <v>51</v>
      </c>
      <c r="P3" s="56">
        <v>9</v>
      </c>
      <c r="Q3" s="56">
        <v>1</v>
      </c>
      <c r="R3" s="56">
        <v>3</v>
      </c>
      <c r="S3" s="56">
        <v>3</v>
      </c>
      <c r="T3" s="51">
        <f t="shared" si="1"/>
        <v>16</v>
      </c>
      <c r="U3" s="156">
        <f t="shared" si="2"/>
        <v>67</v>
      </c>
      <c r="V3" s="53" t="s">
        <v>466</v>
      </c>
      <c r="W3" s="94" t="s">
        <v>468</v>
      </c>
    </row>
    <row r="4" spans="1:23" ht="15.75">
      <c r="A4" s="93">
        <v>3</v>
      </c>
      <c r="B4" s="41" t="s">
        <v>416</v>
      </c>
      <c r="C4" s="36">
        <v>1940713142594</v>
      </c>
      <c r="D4" s="17" t="s">
        <v>417</v>
      </c>
      <c r="E4" s="42">
        <v>12</v>
      </c>
      <c r="F4" s="75" t="s">
        <v>478</v>
      </c>
      <c r="G4" s="43" t="s">
        <v>503</v>
      </c>
      <c r="H4" s="75" t="s">
        <v>155</v>
      </c>
      <c r="I4" s="56">
        <v>5</v>
      </c>
      <c r="J4" s="56">
        <v>10</v>
      </c>
      <c r="K4" s="56">
        <v>10</v>
      </c>
      <c r="L4" s="56">
        <v>2</v>
      </c>
      <c r="M4" s="56">
        <v>3</v>
      </c>
      <c r="N4" s="56">
        <v>7</v>
      </c>
      <c r="O4" s="51">
        <f t="shared" si="0"/>
        <v>37</v>
      </c>
      <c r="P4" s="56">
        <v>8</v>
      </c>
      <c r="Q4" s="56">
        <v>3</v>
      </c>
      <c r="R4" s="56">
        <v>2.5</v>
      </c>
      <c r="S4" s="56">
        <v>8</v>
      </c>
      <c r="T4" s="51">
        <f t="shared" si="1"/>
        <v>21.5</v>
      </c>
      <c r="U4" s="156">
        <f t="shared" si="2"/>
        <v>58.5</v>
      </c>
      <c r="V4" s="53" t="s">
        <v>467</v>
      </c>
      <c r="W4" s="94" t="s">
        <v>466</v>
      </c>
    </row>
    <row r="5" spans="1:23" ht="15.75">
      <c r="A5" s="93">
        <v>4</v>
      </c>
      <c r="B5" s="31" t="s">
        <v>438</v>
      </c>
      <c r="C5" s="32" t="s">
        <v>439</v>
      </c>
      <c r="D5" s="17" t="s">
        <v>440</v>
      </c>
      <c r="E5" s="39">
        <v>12</v>
      </c>
      <c r="F5" s="76" t="s">
        <v>487</v>
      </c>
      <c r="G5" s="17" t="s">
        <v>510</v>
      </c>
      <c r="H5" s="77" t="s">
        <v>441</v>
      </c>
      <c r="I5" s="56">
        <v>8</v>
      </c>
      <c r="J5" s="56">
        <v>8</v>
      </c>
      <c r="K5" s="56">
        <v>10</v>
      </c>
      <c r="L5" s="56">
        <v>1</v>
      </c>
      <c r="M5" s="56">
        <v>10</v>
      </c>
      <c r="N5" s="56">
        <v>6</v>
      </c>
      <c r="O5" s="51">
        <f t="shared" si="0"/>
        <v>43</v>
      </c>
      <c r="P5" s="56">
        <v>10</v>
      </c>
      <c r="Q5" s="56">
        <v>1</v>
      </c>
      <c r="R5" s="56">
        <v>1.5</v>
      </c>
      <c r="S5" s="56">
        <v>3</v>
      </c>
      <c r="T5" s="51">
        <f t="shared" si="1"/>
        <v>15.5</v>
      </c>
      <c r="U5" s="156">
        <f t="shared" si="2"/>
        <v>58.5</v>
      </c>
      <c r="V5" s="53" t="s">
        <v>467</v>
      </c>
      <c r="W5" s="94" t="s">
        <v>466</v>
      </c>
    </row>
    <row r="6" spans="1:23" ht="15.75">
      <c r="A6" s="93">
        <v>5</v>
      </c>
      <c r="B6" s="30" t="s">
        <v>426</v>
      </c>
      <c r="C6" s="18">
        <v>1950618260029</v>
      </c>
      <c r="D6" s="19" t="s">
        <v>427</v>
      </c>
      <c r="E6" s="20">
        <v>12</v>
      </c>
      <c r="F6" s="77" t="s">
        <v>480</v>
      </c>
      <c r="G6" s="31" t="s">
        <v>505</v>
      </c>
      <c r="H6" s="77" t="s">
        <v>382</v>
      </c>
      <c r="I6" s="56">
        <v>2</v>
      </c>
      <c r="J6" s="56">
        <v>7</v>
      </c>
      <c r="K6" s="56">
        <v>9</v>
      </c>
      <c r="L6" s="56">
        <v>10</v>
      </c>
      <c r="M6" s="56">
        <v>4</v>
      </c>
      <c r="N6" s="56">
        <v>6</v>
      </c>
      <c r="O6" s="51">
        <f t="shared" si="0"/>
        <v>38</v>
      </c>
      <c r="P6" s="56">
        <v>9</v>
      </c>
      <c r="Q6" s="56">
        <v>1</v>
      </c>
      <c r="R6" s="56">
        <v>2.5</v>
      </c>
      <c r="S6" s="56">
        <v>7</v>
      </c>
      <c r="T6" s="51">
        <f t="shared" si="1"/>
        <v>19.5</v>
      </c>
      <c r="U6" s="156">
        <f t="shared" si="2"/>
        <v>57.5</v>
      </c>
      <c r="V6" s="53" t="s">
        <v>465</v>
      </c>
      <c r="W6" s="94" t="s">
        <v>466</v>
      </c>
    </row>
    <row r="7" spans="1:23" ht="15.75">
      <c r="A7" s="93">
        <v>6</v>
      </c>
      <c r="B7" s="19" t="s">
        <v>409</v>
      </c>
      <c r="C7" s="44">
        <v>1940908125814</v>
      </c>
      <c r="D7" s="19" t="s">
        <v>410</v>
      </c>
      <c r="E7" s="20">
        <v>12</v>
      </c>
      <c r="F7" s="64" t="s">
        <v>477</v>
      </c>
      <c r="G7" s="19" t="s">
        <v>502</v>
      </c>
      <c r="H7" s="64" t="s">
        <v>39</v>
      </c>
      <c r="I7" s="56">
        <v>7</v>
      </c>
      <c r="J7" s="56">
        <v>8</v>
      </c>
      <c r="K7" s="56">
        <v>10</v>
      </c>
      <c r="L7" s="56">
        <v>10</v>
      </c>
      <c r="M7" s="56">
        <v>1</v>
      </c>
      <c r="N7" s="56">
        <v>6</v>
      </c>
      <c r="O7" s="51">
        <f t="shared" si="0"/>
        <v>42</v>
      </c>
      <c r="P7" s="56">
        <v>4</v>
      </c>
      <c r="Q7" s="56">
        <v>1</v>
      </c>
      <c r="R7" s="56">
        <v>1.75</v>
      </c>
      <c r="S7" s="56">
        <v>3</v>
      </c>
      <c r="T7" s="51">
        <f t="shared" si="1"/>
        <v>9.75</v>
      </c>
      <c r="U7" s="156">
        <f t="shared" si="2"/>
        <v>51.75</v>
      </c>
      <c r="V7" s="53" t="s">
        <v>465</v>
      </c>
      <c r="W7" s="94" t="s">
        <v>467</v>
      </c>
    </row>
    <row r="8" spans="1:23" ht="15.75">
      <c r="A8" s="93">
        <v>7</v>
      </c>
      <c r="B8" s="19" t="s">
        <v>389</v>
      </c>
      <c r="C8" s="36">
        <v>2940527190432</v>
      </c>
      <c r="D8" s="37" t="s">
        <v>390</v>
      </c>
      <c r="E8" s="20">
        <v>12</v>
      </c>
      <c r="F8" s="64" t="s">
        <v>195</v>
      </c>
      <c r="G8" s="19" t="s">
        <v>196</v>
      </c>
      <c r="H8" s="64" t="s">
        <v>290</v>
      </c>
      <c r="I8" s="56">
        <v>9</v>
      </c>
      <c r="J8" s="56">
        <v>10</v>
      </c>
      <c r="K8" s="56">
        <v>7</v>
      </c>
      <c r="L8" s="56">
        <v>2</v>
      </c>
      <c r="M8" s="56">
        <v>1</v>
      </c>
      <c r="N8" s="56">
        <v>1</v>
      </c>
      <c r="O8" s="51">
        <f t="shared" si="0"/>
        <v>30</v>
      </c>
      <c r="P8" s="56">
        <v>7</v>
      </c>
      <c r="Q8" s="56">
        <v>1</v>
      </c>
      <c r="R8" s="56">
        <v>1.5</v>
      </c>
      <c r="S8" s="56">
        <v>3</v>
      </c>
      <c r="T8" s="51">
        <f t="shared" si="1"/>
        <v>12.5</v>
      </c>
      <c r="U8" s="156">
        <f t="shared" si="2"/>
        <v>42.5</v>
      </c>
      <c r="V8" s="53"/>
      <c r="W8" s="94" t="s">
        <v>465</v>
      </c>
    </row>
    <row r="9" spans="1:23" ht="15.75">
      <c r="A9" s="93">
        <v>8</v>
      </c>
      <c r="B9" s="41" t="s">
        <v>407</v>
      </c>
      <c r="C9" s="36">
        <v>1940924142602</v>
      </c>
      <c r="D9" s="17" t="s">
        <v>408</v>
      </c>
      <c r="E9" s="42">
        <v>12</v>
      </c>
      <c r="F9" s="75" t="s">
        <v>478</v>
      </c>
      <c r="G9" s="43" t="s">
        <v>503</v>
      </c>
      <c r="H9" s="75" t="s">
        <v>155</v>
      </c>
      <c r="I9" s="56">
        <v>1</v>
      </c>
      <c r="J9" s="56">
        <v>10</v>
      </c>
      <c r="K9" s="56">
        <v>10</v>
      </c>
      <c r="L9" s="56">
        <v>2</v>
      </c>
      <c r="M9" s="56">
        <v>1</v>
      </c>
      <c r="N9" s="56">
        <v>1</v>
      </c>
      <c r="O9" s="51">
        <f t="shared" si="0"/>
        <v>25</v>
      </c>
      <c r="P9" s="56">
        <v>10</v>
      </c>
      <c r="Q9" s="56">
        <v>1</v>
      </c>
      <c r="R9" s="56">
        <v>1</v>
      </c>
      <c r="S9" s="56">
        <v>1</v>
      </c>
      <c r="T9" s="51">
        <f t="shared" si="1"/>
        <v>13</v>
      </c>
      <c r="U9" s="156">
        <f t="shared" si="2"/>
        <v>38</v>
      </c>
      <c r="V9" s="53"/>
      <c r="W9" s="94" t="s">
        <v>465</v>
      </c>
    </row>
    <row r="10" spans="1:23" ht="15.75">
      <c r="A10" s="93">
        <v>9</v>
      </c>
      <c r="B10" s="33" t="s">
        <v>432</v>
      </c>
      <c r="C10" s="34" t="s">
        <v>433</v>
      </c>
      <c r="D10" s="34" t="s">
        <v>434</v>
      </c>
      <c r="E10" s="35">
        <v>12</v>
      </c>
      <c r="F10" s="74" t="s">
        <v>483</v>
      </c>
      <c r="G10" s="33" t="s">
        <v>507</v>
      </c>
      <c r="H10" s="74" t="s">
        <v>43</v>
      </c>
      <c r="I10" s="56">
        <v>1</v>
      </c>
      <c r="J10" s="56">
        <v>8</v>
      </c>
      <c r="K10" s="56">
        <v>1</v>
      </c>
      <c r="L10" s="56">
        <v>8</v>
      </c>
      <c r="M10" s="56">
        <v>10</v>
      </c>
      <c r="N10" s="56">
        <v>1</v>
      </c>
      <c r="O10" s="51">
        <f t="shared" si="0"/>
        <v>29</v>
      </c>
      <c r="P10" s="56">
        <v>5</v>
      </c>
      <c r="Q10" s="56">
        <v>1</v>
      </c>
      <c r="R10" s="56">
        <v>1.25</v>
      </c>
      <c r="S10" s="56">
        <v>1</v>
      </c>
      <c r="T10" s="51">
        <f t="shared" si="1"/>
        <v>8.25</v>
      </c>
      <c r="U10" s="156">
        <f t="shared" si="2"/>
        <v>37.25</v>
      </c>
      <c r="V10" s="53"/>
      <c r="W10" s="94" t="s">
        <v>465</v>
      </c>
    </row>
    <row r="11" spans="1:23" ht="15.75">
      <c r="A11" s="93">
        <v>10</v>
      </c>
      <c r="B11" s="19" t="s">
        <v>428</v>
      </c>
      <c r="C11" s="32" t="s">
        <v>429</v>
      </c>
      <c r="D11" s="32" t="s">
        <v>430</v>
      </c>
      <c r="E11" s="20">
        <v>12</v>
      </c>
      <c r="F11" s="64" t="s">
        <v>229</v>
      </c>
      <c r="G11" s="19" t="s">
        <v>501</v>
      </c>
      <c r="H11" s="64" t="s">
        <v>431</v>
      </c>
      <c r="I11" s="56">
        <v>7</v>
      </c>
      <c r="J11" s="56">
        <v>8</v>
      </c>
      <c r="K11" s="56">
        <v>9</v>
      </c>
      <c r="L11" s="56">
        <v>2</v>
      </c>
      <c r="M11" s="56">
        <v>1</v>
      </c>
      <c r="N11" s="56">
        <v>1</v>
      </c>
      <c r="O11" s="51">
        <f t="shared" si="0"/>
        <v>28</v>
      </c>
      <c r="P11" s="56">
        <v>4</v>
      </c>
      <c r="Q11" s="56">
        <v>1</v>
      </c>
      <c r="R11" s="56">
        <v>1.25</v>
      </c>
      <c r="S11" s="56">
        <v>1</v>
      </c>
      <c r="T11" s="51">
        <f t="shared" si="1"/>
        <v>7.25</v>
      </c>
      <c r="U11" s="156">
        <f t="shared" si="2"/>
        <v>35.25</v>
      </c>
      <c r="V11" s="53"/>
      <c r="W11" s="94" t="s">
        <v>465</v>
      </c>
    </row>
    <row r="12" spans="1:23" ht="15.75">
      <c r="A12" s="93">
        <v>11</v>
      </c>
      <c r="B12" s="17" t="s">
        <v>396</v>
      </c>
      <c r="C12" s="18">
        <v>2940311142596</v>
      </c>
      <c r="D12" s="17" t="s">
        <v>397</v>
      </c>
      <c r="E12" s="39">
        <v>12</v>
      </c>
      <c r="F12" s="64" t="s">
        <v>493</v>
      </c>
      <c r="G12" s="19" t="s">
        <v>515</v>
      </c>
      <c r="H12" s="64" t="s">
        <v>349</v>
      </c>
      <c r="I12" s="56">
        <v>5</v>
      </c>
      <c r="J12" s="56">
        <v>5</v>
      </c>
      <c r="K12" s="56">
        <v>4</v>
      </c>
      <c r="L12" s="56">
        <v>9</v>
      </c>
      <c r="M12" s="56">
        <v>1</v>
      </c>
      <c r="N12" s="56">
        <v>1</v>
      </c>
      <c r="O12" s="51">
        <f t="shared" si="0"/>
        <v>25</v>
      </c>
      <c r="P12" s="56">
        <v>4</v>
      </c>
      <c r="Q12" s="56">
        <v>1</v>
      </c>
      <c r="R12" s="56">
        <v>2</v>
      </c>
      <c r="S12" s="56">
        <v>3</v>
      </c>
      <c r="T12" s="51">
        <f t="shared" si="1"/>
        <v>10</v>
      </c>
      <c r="U12" s="156">
        <f t="shared" si="2"/>
        <v>35</v>
      </c>
      <c r="V12" s="53"/>
      <c r="W12" s="94" t="s">
        <v>465</v>
      </c>
    </row>
    <row r="13" spans="1:23" ht="16.5" thickBot="1">
      <c r="A13" s="95">
        <v>12</v>
      </c>
      <c r="B13" s="96" t="s">
        <v>394</v>
      </c>
      <c r="C13" s="97">
        <v>2941109314036</v>
      </c>
      <c r="D13" s="96" t="s">
        <v>395</v>
      </c>
      <c r="E13" s="98">
        <v>12</v>
      </c>
      <c r="F13" s="99" t="s">
        <v>485</v>
      </c>
      <c r="G13" s="96" t="s">
        <v>509</v>
      </c>
      <c r="H13" s="99" t="s">
        <v>331</v>
      </c>
      <c r="I13" s="100">
        <v>1</v>
      </c>
      <c r="J13" s="100">
        <v>10</v>
      </c>
      <c r="K13" s="100">
        <v>5</v>
      </c>
      <c r="L13" s="100">
        <v>2</v>
      </c>
      <c r="M13" s="100">
        <v>1</v>
      </c>
      <c r="N13" s="100">
        <v>3</v>
      </c>
      <c r="O13" s="101">
        <f t="shared" si="0"/>
        <v>22</v>
      </c>
      <c r="P13" s="100">
        <v>5</v>
      </c>
      <c r="Q13" s="100">
        <v>2</v>
      </c>
      <c r="R13" s="100">
        <v>1.5</v>
      </c>
      <c r="S13" s="100">
        <v>3</v>
      </c>
      <c r="T13" s="101">
        <f t="shared" si="1"/>
        <v>11.5</v>
      </c>
      <c r="U13" s="157">
        <f t="shared" si="2"/>
        <v>33.5</v>
      </c>
      <c r="V13" s="103"/>
      <c r="W13" s="104" t="s">
        <v>465</v>
      </c>
    </row>
    <row r="14" spans="1:23" ht="15.75">
      <c r="A14" s="81">
        <v>13</v>
      </c>
      <c r="B14" s="82" t="s">
        <v>401</v>
      </c>
      <c r="C14" s="83" t="s">
        <v>402</v>
      </c>
      <c r="D14" s="83" t="s">
        <v>403</v>
      </c>
      <c r="E14" s="84">
        <v>12</v>
      </c>
      <c r="F14" s="85" t="s">
        <v>229</v>
      </c>
      <c r="G14" s="82" t="s">
        <v>501</v>
      </c>
      <c r="H14" s="85" t="s">
        <v>230</v>
      </c>
      <c r="I14" s="66">
        <v>2</v>
      </c>
      <c r="J14" s="66">
        <v>6</v>
      </c>
      <c r="K14" s="66">
        <v>5</v>
      </c>
      <c r="L14" s="66">
        <v>2</v>
      </c>
      <c r="M14" s="66">
        <v>6</v>
      </c>
      <c r="N14" s="66">
        <v>1</v>
      </c>
      <c r="O14" s="67">
        <f t="shared" si="0"/>
        <v>22</v>
      </c>
      <c r="P14" s="66">
        <v>4</v>
      </c>
      <c r="Q14" s="66">
        <v>1</v>
      </c>
      <c r="R14" s="66">
        <v>3</v>
      </c>
      <c r="S14" s="66">
        <v>1</v>
      </c>
      <c r="T14" s="67">
        <f t="shared" si="1"/>
        <v>9</v>
      </c>
      <c r="U14" s="158">
        <f t="shared" si="2"/>
        <v>31</v>
      </c>
      <c r="V14" s="87"/>
      <c r="W14" s="87"/>
    </row>
    <row r="15" spans="1:23" ht="15.75">
      <c r="A15" s="50">
        <v>14</v>
      </c>
      <c r="B15" s="30" t="s">
        <v>442</v>
      </c>
      <c r="C15" s="18">
        <v>2940105260055</v>
      </c>
      <c r="D15" s="19" t="s">
        <v>443</v>
      </c>
      <c r="E15" s="20">
        <v>12</v>
      </c>
      <c r="F15" s="77" t="s">
        <v>480</v>
      </c>
      <c r="G15" s="31" t="s">
        <v>505</v>
      </c>
      <c r="H15" s="77" t="s">
        <v>382</v>
      </c>
      <c r="I15" s="56">
        <v>4</v>
      </c>
      <c r="J15" s="56">
        <v>6</v>
      </c>
      <c r="K15" s="56">
        <v>3</v>
      </c>
      <c r="L15" s="56">
        <v>2</v>
      </c>
      <c r="M15" s="56">
        <v>1</v>
      </c>
      <c r="N15" s="56">
        <v>3</v>
      </c>
      <c r="O15" s="51">
        <f t="shared" si="0"/>
        <v>19</v>
      </c>
      <c r="P15" s="56">
        <v>5</v>
      </c>
      <c r="Q15" s="56">
        <v>1.5</v>
      </c>
      <c r="R15" s="56">
        <v>1.75</v>
      </c>
      <c r="S15" s="56">
        <v>3</v>
      </c>
      <c r="T15" s="51">
        <f t="shared" si="1"/>
        <v>11.25</v>
      </c>
      <c r="U15" s="156">
        <f t="shared" si="2"/>
        <v>30.25</v>
      </c>
      <c r="V15" s="71"/>
      <c r="W15" s="71"/>
    </row>
    <row r="16" spans="1:23" ht="15.75">
      <c r="A16" s="50">
        <v>15</v>
      </c>
      <c r="B16" s="17" t="s">
        <v>449</v>
      </c>
      <c r="C16" s="18">
        <v>2940223303923</v>
      </c>
      <c r="D16" s="17" t="s">
        <v>450</v>
      </c>
      <c r="E16" s="39">
        <v>12</v>
      </c>
      <c r="F16" s="64" t="s">
        <v>486</v>
      </c>
      <c r="G16" s="17" t="s">
        <v>35</v>
      </c>
      <c r="H16" s="64" t="s">
        <v>36</v>
      </c>
      <c r="I16" s="56">
        <v>1</v>
      </c>
      <c r="J16" s="56">
        <v>8</v>
      </c>
      <c r="K16" s="56">
        <v>8</v>
      </c>
      <c r="L16" s="56">
        <v>2</v>
      </c>
      <c r="M16" s="56">
        <v>1</v>
      </c>
      <c r="N16" s="56">
        <v>2</v>
      </c>
      <c r="O16" s="51">
        <f t="shared" si="0"/>
        <v>22</v>
      </c>
      <c r="P16" s="56">
        <v>2</v>
      </c>
      <c r="Q16" s="56">
        <v>2</v>
      </c>
      <c r="R16" s="56">
        <v>1</v>
      </c>
      <c r="S16" s="56">
        <v>3</v>
      </c>
      <c r="T16" s="51">
        <f t="shared" si="1"/>
        <v>8</v>
      </c>
      <c r="U16" s="156">
        <f t="shared" si="2"/>
        <v>30</v>
      </c>
      <c r="V16" s="22"/>
      <c r="W16" s="22"/>
    </row>
    <row r="17" spans="1:23" ht="15.75">
      <c r="A17" s="50">
        <v>16</v>
      </c>
      <c r="B17" s="30" t="s">
        <v>380</v>
      </c>
      <c r="C17" s="18">
        <v>2941010260021</v>
      </c>
      <c r="D17" s="19" t="s">
        <v>381</v>
      </c>
      <c r="E17" s="20">
        <v>12</v>
      </c>
      <c r="F17" s="77" t="s">
        <v>480</v>
      </c>
      <c r="G17" s="31" t="s">
        <v>505</v>
      </c>
      <c r="H17" s="77" t="s">
        <v>382</v>
      </c>
      <c r="I17" s="56">
        <v>2</v>
      </c>
      <c r="J17" s="56">
        <v>2</v>
      </c>
      <c r="K17" s="56">
        <v>3</v>
      </c>
      <c r="L17" s="56">
        <v>1</v>
      </c>
      <c r="M17" s="56">
        <v>1</v>
      </c>
      <c r="N17" s="56">
        <v>6</v>
      </c>
      <c r="O17" s="51">
        <f t="shared" si="0"/>
        <v>15</v>
      </c>
      <c r="P17" s="56">
        <v>8</v>
      </c>
      <c r="Q17" s="56">
        <v>1</v>
      </c>
      <c r="R17" s="56">
        <v>2</v>
      </c>
      <c r="S17" s="56">
        <v>3</v>
      </c>
      <c r="T17" s="51">
        <f t="shared" si="1"/>
        <v>14</v>
      </c>
      <c r="U17" s="156">
        <f t="shared" si="2"/>
        <v>29</v>
      </c>
      <c r="V17" s="22"/>
      <c r="W17" s="22"/>
    </row>
    <row r="18" spans="1:23" ht="15.75">
      <c r="A18" s="50">
        <v>17</v>
      </c>
      <c r="B18" s="31" t="s">
        <v>451</v>
      </c>
      <c r="C18" s="47">
        <v>2950207205568</v>
      </c>
      <c r="D18" s="48">
        <v>452347</v>
      </c>
      <c r="E18" s="49">
        <v>12</v>
      </c>
      <c r="F18" s="77" t="s">
        <v>522</v>
      </c>
      <c r="G18" s="31" t="s">
        <v>523</v>
      </c>
      <c r="H18" s="79" t="s">
        <v>452</v>
      </c>
      <c r="I18" s="56">
        <v>3</v>
      </c>
      <c r="J18" s="56">
        <v>8</v>
      </c>
      <c r="K18" s="56">
        <v>3</v>
      </c>
      <c r="L18" s="56">
        <v>2</v>
      </c>
      <c r="M18" s="56">
        <v>1</v>
      </c>
      <c r="N18" s="56">
        <v>4</v>
      </c>
      <c r="O18" s="51">
        <f t="shared" si="0"/>
        <v>21</v>
      </c>
      <c r="P18" s="56">
        <v>2</v>
      </c>
      <c r="Q18" s="56">
        <v>1</v>
      </c>
      <c r="R18" s="56">
        <v>1.5</v>
      </c>
      <c r="S18" s="56">
        <v>2</v>
      </c>
      <c r="T18" s="51">
        <f t="shared" si="1"/>
        <v>6.5</v>
      </c>
      <c r="U18" s="156">
        <f t="shared" si="2"/>
        <v>27.5</v>
      </c>
      <c r="V18" s="22"/>
      <c r="W18" s="22"/>
    </row>
    <row r="19" spans="1:23" ht="15.75">
      <c r="A19" s="50">
        <v>18</v>
      </c>
      <c r="B19" s="33" t="s">
        <v>453</v>
      </c>
      <c r="C19" s="34" t="s">
        <v>454</v>
      </c>
      <c r="D19" s="34" t="s">
        <v>455</v>
      </c>
      <c r="E19" s="35">
        <v>12</v>
      </c>
      <c r="F19" s="74" t="s">
        <v>483</v>
      </c>
      <c r="G19" s="33" t="s">
        <v>507</v>
      </c>
      <c r="H19" s="74" t="s">
        <v>364</v>
      </c>
      <c r="I19" s="56">
        <v>2</v>
      </c>
      <c r="J19" s="56">
        <v>8</v>
      </c>
      <c r="K19" s="56">
        <v>5</v>
      </c>
      <c r="L19" s="56">
        <v>2</v>
      </c>
      <c r="M19" s="56">
        <v>1</v>
      </c>
      <c r="N19" s="56">
        <v>4</v>
      </c>
      <c r="O19" s="51">
        <f t="shared" si="0"/>
        <v>22</v>
      </c>
      <c r="P19" s="56">
        <v>1</v>
      </c>
      <c r="Q19" s="56">
        <v>1</v>
      </c>
      <c r="R19" s="56">
        <v>1.5</v>
      </c>
      <c r="S19" s="56">
        <v>1</v>
      </c>
      <c r="T19" s="51">
        <f t="shared" si="1"/>
        <v>4.5</v>
      </c>
      <c r="U19" s="156">
        <f t="shared" si="2"/>
        <v>26.5</v>
      </c>
      <c r="V19" s="22"/>
      <c r="W19" s="22"/>
    </row>
    <row r="20" spans="1:23" ht="15.75">
      <c r="A20" s="50">
        <v>19</v>
      </c>
      <c r="B20" s="19" t="s">
        <v>404</v>
      </c>
      <c r="C20" s="32" t="s">
        <v>405</v>
      </c>
      <c r="D20" s="19" t="s">
        <v>406</v>
      </c>
      <c r="E20" s="20">
        <v>12</v>
      </c>
      <c r="F20" s="64" t="s">
        <v>481</v>
      </c>
      <c r="G20" s="19" t="s">
        <v>506</v>
      </c>
      <c r="H20" s="64" t="s">
        <v>328</v>
      </c>
      <c r="I20" s="56">
        <v>1</v>
      </c>
      <c r="J20" s="56">
        <v>2</v>
      </c>
      <c r="K20" s="56">
        <v>9</v>
      </c>
      <c r="L20" s="56">
        <v>2</v>
      </c>
      <c r="M20" s="56">
        <v>2</v>
      </c>
      <c r="N20" s="56">
        <v>1</v>
      </c>
      <c r="O20" s="51">
        <f t="shared" si="0"/>
        <v>17</v>
      </c>
      <c r="P20" s="56">
        <v>3</v>
      </c>
      <c r="Q20" s="56">
        <v>1</v>
      </c>
      <c r="R20" s="56">
        <v>1.5</v>
      </c>
      <c r="S20" s="56">
        <v>3</v>
      </c>
      <c r="T20" s="51">
        <f t="shared" si="1"/>
        <v>8.5</v>
      </c>
      <c r="U20" s="156">
        <f t="shared" si="2"/>
        <v>25.5</v>
      </c>
      <c r="V20" s="22"/>
      <c r="W20" s="22"/>
    </row>
    <row r="21" spans="1:23" ht="15.75">
      <c r="A21" s="50">
        <v>20</v>
      </c>
      <c r="B21" s="19" t="s">
        <v>446</v>
      </c>
      <c r="C21" s="32" t="s">
        <v>447</v>
      </c>
      <c r="D21" s="19" t="s">
        <v>448</v>
      </c>
      <c r="E21" s="20">
        <v>12</v>
      </c>
      <c r="F21" s="64" t="s">
        <v>481</v>
      </c>
      <c r="G21" s="19" t="s">
        <v>506</v>
      </c>
      <c r="H21" s="64" t="s">
        <v>328</v>
      </c>
      <c r="I21" s="56">
        <v>1</v>
      </c>
      <c r="J21" s="56">
        <v>6</v>
      </c>
      <c r="K21" s="56">
        <v>3</v>
      </c>
      <c r="L21" s="56">
        <v>1</v>
      </c>
      <c r="M21" s="56">
        <v>1</v>
      </c>
      <c r="N21" s="56">
        <v>6</v>
      </c>
      <c r="O21" s="51">
        <f t="shared" si="0"/>
        <v>18</v>
      </c>
      <c r="P21" s="56">
        <v>2</v>
      </c>
      <c r="Q21" s="56">
        <v>1</v>
      </c>
      <c r="R21" s="56">
        <v>1.5</v>
      </c>
      <c r="S21" s="56">
        <v>3</v>
      </c>
      <c r="T21" s="51">
        <f t="shared" si="1"/>
        <v>7.5</v>
      </c>
      <c r="U21" s="156">
        <f t="shared" si="2"/>
        <v>25.5</v>
      </c>
      <c r="V21" s="22"/>
      <c r="W21" s="22"/>
    </row>
    <row r="22" spans="1:23" ht="15.75">
      <c r="A22" s="50">
        <v>21</v>
      </c>
      <c r="B22" s="33" t="s">
        <v>386</v>
      </c>
      <c r="C22" s="34" t="s">
        <v>387</v>
      </c>
      <c r="D22" s="34" t="s">
        <v>388</v>
      </c>
      <c r="E22" s="35">
        <v>12</v>
      </c>
      <c r="F22" s="74" t="s">
        <v>483</v>
      </c>
      <c r="G22" s="33" t="s">
        <v>507</v>
      </c>
      <c r="H22" s="74" t="s">
        <v>364</v>
      </c>
      <c r="I22" s="56">
        <v>1</v>
      </c>
      <c r="J22" s="56">
        <v>7</v>
      </c>
      <c r="K22" s="56">
        <v>4</v>
      </c>
      <c r="L22" s="56">
        <v>1</v>
      </c>
      <c r="M22" s="56">
        <v>1</v>
      </c>
      <c r="N22" s="56">
        <v>4</v>
      </c>
      <c r="O22" s="51">
        <f t="shared" si="0"/>
        <v>18</v>
      </c>
      <c r="P22" s="56">
        <v>1</v>
      </c>
      <c r="Q22" s="56">
        <v>1</v>
      </c>
      <c r="R22" s="56">
        <v>2</v>
      </c>
      <c r="S22" s="56">
        <v>2</v>
      </c>
      <c r="T22" s="51">
        <f t="shared" si="1"/>
        <v>6</v>
      </c>
      <c r="U22" s="156">
        <f t="shared" si="2"/>
        <v>24</v>
      </c>
      <c r="V22" s="22"/>
      <c r="W22" s="22"/>
    </row>
    <row r="23" spans="1:23" ht="15.75">
      <c r="A23" s="50">
        <v>22</v>
      </c>
      <c r="B23" s="19" t="s">
        <v>435</v>
      </c>
      <c r="C23" s="32" t="s">
        <v>436</v>
      </c>
      <c r="D23" s="19" t="s">
        <v>437</v>
      </c>
      <c r="E23" s="20">
        <v>12</v>
      </c>
      <c r="F23" s="58" t="s">
        <v>484</v>
      </c>
      <c r="G23" s="19" t="s">
        <v>508</v>
      </c>
      <c r="H23" s="64" t="s">
        <v>145</v>
      </c>
      <c r="I23" s="56">
        <v>1</v>
      </c>
      <c r="J23" s="56">
        <v>8</v>
      </c>
      <c r="K23" s="56">
        <v>2</v>
      </c>
      <c r="L23" s="56">
        <v>1</v>
      </c>
      <c r="M23" s="56">
        <v>1</v>
      </c>
      <c r="N23" s="56">
        <v>3</v>
      </c>
      <c r="O23" s="51">
        <f t="shared" si="0"/>
        <v>16</v>
      </c>
      <c r="P23" s="56">
        <v>2</v>
      </c>
      <c r="Q23" s="56">
        <v>1</v>
      </c>
      <c r="R23" s="56">
        <v>1.5</v>
      </c>
      <c r="S23" s="56">
        <v>2</v>
      </c>
      <c r="T23" s="51">
        <f t="shared" si="1"/>
        <v>6.5</v>
      </c>
      <c r="U23" s="156">
        <f t="shared" si="2"/>
        <v>22.5</v>
      </c>
      <c r="V23" s="22"/>
      <c r="W23" s="22"/>
    </row>
    <row r="24" spans="1:23" ht="15.75">
      <c r="A24" s="50">
        <v>23</v>
      </c>
      <c r="B24" s="45" t="s">
        <v>424</v>
      </c>
      <c r="C24" s="46">
        <v>2941202314006</v>
      </c>
      <c r="D24" s="45" t="s">
        <v>425</v>
      </c>
      <c r="E24" s="20">
        <v>12</v>
      </c>
      <c r="F24" s="64" t="s">
        <v>485</v>
      </c>
      <c r="G24" s="19" t="s">
        <v>509</v>
      </c>
      <c r="H24" s="64" t="s">
        <v>331</v>
      </c>
      <c r="I24" s="56">
        <v>1</v>
      </c>
      <c r="J24" s="56">
        <v>2</v>
      </c>
      <c r="K24" s="56">
        <v>5</v>
      </c>
      <c r="L24" s="56">
        <v>3</v>
      </c>
      <c r="M24" s="56">
        <v>1</v>
      </c>
      <c r="N24" s="56">
        <v>2</v>
      </c>
      <c r="O24" s="51">
        <f t="shared" si="0"/>
        <v>14</v>
      </c>
      <c r="P24" s="56">
        <v>4</v>
      </c>
      <c r="Q24" s="56">
        <v>1</v>
      </c>
      <c r="R24" s="56">
        <v>1.5</v>
      </c>
      <c r="S24" s="56">
        <v>1</v>
      </c>
      <c r="T24" s="51">
        <f t="shared" si="1"/>
        <v>7.5</v>
      </c>
      <c r="U24" s="156">
        <f t="shared" si="2"/>
        <v>21.5</v>
      </c>
      <c r="V24" s="22"/>
      <c r="W24" s="22"/>
    </row>
    <row r="25" spans="1:23" ht="15.75">
      <c r="A25" s="50">
        <v>24</v>
      </c>
      <c r="B25" s="19" t="s">
        <v>383</v>
      </c>
      <c r="C25" s="32" t="s">
        <v>384</v>
      </c>
      <c r="D25" s="19" t="s">
        <v>385</v>
      </c>
      <c r="E25" s="20">
        <v>12</v>
      </c>
      <c r="F25" s="64" t="s">
        <v>481</v>
      </c>
      <c r="G25" s="19" t="s">
        <v>506</v>
      </c>
      <c r="H25" s="64" t="s">
        <v>328</v>
      </c>
      <c r="I25" s="56">
        <v>1</v>
      </c>
      <c r="J25" s="56">
        <v>3</v>
      </c>
      <c r="K25" s="56">
        <v>5</v>
      </c>
      <c r="L25" s="56">
        <v>1</v>
      </c>
      <c r="M25" s="56">
        <v>1</v>
      </c>
      <c r="N25" s="56">
        <v>2</v>
      </c>
      <c r="O25" s="51">
        <f t="shared" si="0"/>
        <v>13</v>
      </c>
      <c r="P25" s="56">
        <v>2</v>
      </c>
      <c r="Q25" s="56">
        <v>2</v>
      </c>
      <c r="R25" s="56">
        <v>2.25</v>
      </c>
      <c r="S25" s="56">
        <v>2</v>
      </c>
      <c r="T25" s="51">
        <f t="shared" si="1"/>
        <v>8.25</v>
      </c>
      <c r="U25" s="156">
        <f t="shared" si="2"/>
        <v>21.25</v>
      </c>
      <c r="V25" s="22"/>
      <c r="W25" s="22"/>
    </row>
    <row r="26" spans="1:23" ht="15.75">
      <c r="A26" s="50">
        <v>25</v>
      </c>
      <c r="B26" s="30" t="s">
        <v>421</v>
      </c>
      <c r="C26" s="18">
        <v>1950117260028</v>
      </c>
      <c r="D26" s="19" t="s">
        <v>422</v>
      </c>
      <c r="E26" s="20">
        <v>12</v>
      </c>
      <c r="F26" s="77" t="s">
        <v>480</v>
      </c>
      <c r="G26" s="31" t="s">
        <v>505</v>
      </c>
      <c r="H26" s="77" t="s">
        <v>423</v>
      </c>
      <c r="I26" s="56">
        <v>1</v>
      </c>
      <c r="J26" s="56">
        <v>4</v>
      </c>
      <c r="K26" s="56">
        <v>4</v>
      </c>
      <c r="L26" s="56">
        <v>2</v>
      </c>
      <c r="M26" s="56">
        <v>1</v>
      </c>
      <c r="N26" s="56">
        <v>2</v>
      </c>
      <c r="O26" s="51">
        <f t="shared" si="0"/>
        <v>14</v>
      </c>
      <c r="P26" s="56">
        <v>1</v>
      </c>
      <c r="Q26" s="56">
        <v>1</v>
      </c>
      <c r="R26" s="56">
        <v>1</v>
      </c>
      <c r="S26" s="56">
        <v>2</v>
      </c>
      <c r="T26" s="51">
        <f t="shared" si="1"/>
        <v>5</v>
      </c>
      <c r="U26" s="156">
        <f t="shared" si="2"/>
        <v>19</v>
      </c>
      <c r="V26" s="22"/>
      <c r="W26" s="22"/>
    </row>
    <row r="27" spans="1:23" ht="15.75">
      <c r="A27" s="50">
        <v>26</v>
      </c>
      <c r="B27" s="31" t="s">
        <v>444</v>
      </c>
      <c r="C27" s="40">
        <v>1940220057632</v>
      </c>
      <c r="D27" s="31" t="s">
        <v>445</v>
      </c>
      <c r="E27" s="20">
        <v>12</v>
      </c>
      <c r="F27" s="64" t="s">
        <v>495</v>
      </c>
      <c r="G27" s="19" t="s">
        <v>517</v>
      </c>
      <c r="H27" s="77" t="s">
        <v>400</v>
      </c>
      <c r="I27" s="56">
        <v>1</v>
      </c>
      <c r="J27" s="56">
        <v>8</v>
      </c>
      <c r="K27" s="56">
        <v>1</v>
      </c>
      <c r="L27" s="56">
        <v>1</v>
      </c>
      <c r="M27" s="56">
        <v>1</v>
      </c>
      <c r="N27" s="56">
        <v>2</v>
      </c>
      <c r="O27" s="51">
        <f t="shared" si="0"/>
        <v>14</v>
      </c>
      <c r="P27" s="56">
        <v>1</v>
      </c>
      <c r="Q27" s="56">
        <v>1</v>
      </c>
      <c r="R27" s="56">
        <v>1.25</v>
      </c>
      <c r="S27" s="56">
        <v>1</v>
      </c>
      <c r="T27" s="51">
        <f t="shared" si="1"/>
        <v>4.25</v>
      </c>
      <c r="U27" s="156">
        <f t="shared" si="2"/>
        <v>18.25</v>
      </c>
      <c r="V27" s="22"/>
      <c r="W27" s="22"/>
    </row>
    <row r="28" spans="1:23" ht="15.75">
      <c r="A28" s="50">
        <v>27</v>
      </c>
      <c r="B28" s="50" t="s">
        <v>456</v>
      </c>
      <c r="C28" s="50"/>
      <c r="D28" s="50"/>
      <c r="E28" s="50">
        <v>12</v>
      </c>
      <c r="F28" s="64" t="s">
        <v>477</v>
      </c>
      <c r="G28" s="19" t="s">
        <v>502</v>
      </c>
      <c r="H28" s="80"/>
      <c r="I28" s="56">
        <v>1</v>
      </c>
      <c r="J28" s="56">
        <v>2</v>
      </c>
      <c r="K28" s="56">
        <v>2</v>
      </c>
      <c r="L28" s="56">
        <v>2</v>
      </c>
      <c r="M28" s="56">
        <v>1</v>
      </c>
      <c r="N28" s="56">
        <v>1</v>
      </c>
      <c r="O28" s="51">
        <f t="shared" si="0"/>
        <v>9</v>
      </c>
      <c r="P28" s="56">
        <v>2</v>
      </c>
      <c r="Q28" s="56">
        <v>1</v>
      </c>
      <c r="R28" s="56">
        <v>1</v>
      </c>
      <c r="S28" s="56">
        <v>3</v>
      </c>
      <c r="T28" s="51">
        <f t="shared" si="1"/>
        <v>7</v>
      </c>
      <c r="U28" s="156">
        <f t="shared" si="2"/>
        <v>16</v>
      </c>
      <c r="V28" s="22"/>
      <c r="W28" s="22"/>
    </row>
    <row r="29" spans="1:23" ht="15.75">
      <c r="A29" s="50">
        <v>28</v>
      </c>
      <c r="B29" s="31" t="s">
        <v>398</v>
      </c>
      <c r="C29" s="40">
        <v>1940701057640</v>
      </c>
      <c r="D29" s="31" t="s">
        <v>399</v>
      </c>
      <c r="E29" s="20">
        <v>12</v>
      </c>
      <c r="F29" s="64" t="s">
        <v>495</v>
      </c>
      <c r="G29" s="19" t="s">
        <v>517</v>
      </c>
      <c r="H29" s="77" t="s">
        <v>400</v>
      </c>
      <c r="I29" s="56">
        <v>1</v>
      </c>
      <c r="J29" s="56">
        <v>2</v>
      </c>
      <c r="K29" s="56">
        <v>1</v>
      </c>
      <c r="L29" s="56">
        <v>2</v>
      </c>
      <c r="M29" s="56">
        <v>2</v>
      </c>
      <c r="N29" s="56">
        <v>1</v>
      </c>
      <c r="O29" s="51">
        <f t="shared" si="0"/>
        <v>9</v>
      </c>
      <c r="P29" s="56">
        <v>1</v>
      </c>
      <c r="Q29" s="56">
        <v>1</v>
      </c>
      <c r="R29" s="56">
        <v>1.5</v>
      </c>
      <c r="S29" s="56">
        <v>3</v>
      </c>
      <c r="T29" s="51">
        <f t="shared" si="1"/>
        <v>6.5</v>
      </c>
      <c r="U29" s="156">
        <f t="shared" si="2"/>
        <v>15.5</v>
      </c>
      <c r="V29" s="22"/>
      <c r="W29" s="22"/>
    </row>
    <row r="30" spans="1:23" ht="15.75">
      <c r="A30" s="50">
        <v>29</v>
      </c>
      <c r="B30" s="33" t="s">
        <v>418</v>
      </c>
      <c r="C30" s="34" t="s">
        <v>419</v>
      </c>
      <c r="D30" s="34" t="s">
        <v>420</v>
      </c>
      <c r="E30" s="35">
        <v>12</v>
      </c>
      <c r="F30" s="74" t="s">
        <v>483</v>
      </c>
      <c r="G30" s="33" t="s">
        <v>507</v>
      </c>
      <c r="H30" s="74" t="s">
        <v>364</v>
      </c>
      <c r="I30" s="56">
        <v>1</v>
      </c>
      <c r="J30" s="56">
        <v>3</v>
      </c>
      <c r="K30" s="56">
        <v>1</v>
      </c>
      <c r="L30" s="56">
        <v>1</v>
      </c>
      <c r="M30" s="56">
        <v>1</v>
      </c>
      <c r="N30" s="56">
        <v>2</v>
      </c>
      <c r="O30" s="51">
        <f t="shared" si="0"/>
        <v>9</v>
      </c>
      <c r="P30" s="56">
        <v>1</v>
      </c>
      <c r="Q30" s="56">
        <v>1</v>
      </c>
      <c r="R30" s="56">
        <v>1</v>
      </c>
      <c r="S30" s="56">
        <v>2</v>
      </c>
      <c r="T30" s="51">
        <f t="shared" si="1"/>
        <v>5</v>
      </c>
      <c r="U30" s="156">
        <f t="shared" si="2"/>
        <v>14</v>
      </c>
      <c r="V30" s="22"/>
      <c r="W30" s="22"/>
    </row>
    <row r="31" spans="1:23" ht="15.75">
      <c r="A31" s="50">
        <v>30</v>
      </c>
      <c r="B31" s="17" t="s">
        <v>414</v>
      </c>
      <c r="C31" s="18">
        <v>1940930020091</v>
      </c>
      <c r="D31" s="17" t="s">
        <v>415</v>
      </c>
      <c r="E31" s="39">
        <v>12</v>
      </c>
      <c r="F31" s="64" t="s">
        <v>486</v>
      </c>
      <c r="G31" s="17" t="s">
        <v>35</v>
      </c>
      <c r="H31" s="64" t="s">
        <v>36</v>
      </c>
      <c r="I31" s="54">
        <v>1</v>
      </c>
      <c r="J31" s="54">
        <v>1</v>
      </c>
      <c r="K31" s="54">
        <v>2</v>
      </c>
      <c r="L31" s="54">
        <v>1</v>
      </c>
      <c r="M31" s="54">
        <v>1</v>
      </c>
      <c r="N31" s="54">
        <v>1</v>
      </c>
      <c r="O31" s="72">
        <f t="shared" si="0"/>
        <v>7</v>
      </c>
      <c r="P31" s="54" t="s">
        <v>525</v>
      </c>
      <c r="Q31" s="54"/>
      <c r="R31" s="54"/>
      <c r="S31" s="54"/>
      <c r="T31" s="72"/>
      <c r="U31" s="156"/>
      <c r="V31" s="22"/>
      <c r="W31" s="22"/>
    </row>
  </sheetData>
  <sheetProtection/>
  <printOptions/>
  <pageMargins left="0.2" right="0.2" top="0.75" bottom="0.25" header="0.3" footer="0.3"/>
  <pageSetup horizontalDpi="600" verticalDpi="600" orientation="landscape" scale="92" r:id="rId1"/>
  <headerFooter alignWithMargins="0">
    <oddHeader>&amp;L&amp;"Times New Roman,Bold"&amp;12EMMV eredmény&amp;C&amp;"Times New Roman,Bold"&amp;12XII. osztály&amp;R&amp;"Times New Roman,Bold"&amp;12Nagyszalonta, 2013.  jan. 31-febr. 3.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Szilard</dc:creator>
  <cp:keywords/>
  <dc:description/>
  <cp:lastModifiedBy>v</cp:lastModifiedBy>
  <cp:lastPrinted>2013-02-21T10:00:23Z</cp:lastPrinted>
  <dcterms:created xsi:type="dcterms:W3CDTF">2013-02-02T19:10:24Z</dcterms:created>
  <dcterms:modified xsi:type="dcterms:W3CDTF">2013-02-21T10:01:05Z</dcterms:modified>
  <cp:category/>
  <cp:version/>
  <cp:contentType/>
  <cp:contentStatus/>
</cp:coreProperties>
</file>