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firstSheet="13" activeTab="16"/>
  </bookViews>
  <sheets>
    <sheet name="9.o" sheetId="1" r:id="rId1"/>
    <sheet name="10.o" sheetId="2" r:id="rId2"/>
    <sheet name="11.o" sheetId="3" r:id="rId3"/>
    <sheet name="12.o" sheetId="4" r:id="rId4"/>
    <sheet name="101" sheetId="5" r:id="rId5"/>
    <sheet name="105" sheetId="6" r:id="rId6"/>
    <sheet name="106" sheetId="7" r:id="rId7"/>
    <sheet name="107" sheetId="8" r:id="rId8"/>
    <sheet name="201" sheetId="9" r:id="rId9"/>
    <sheet name="202" sheetId="10" r:id="rId10"/>
    <sheet name="205" sheetId="11" r:id="rId11"/>
    <sheet name="206" sheetId="12" r:id="rId12"/>
    <sheet name="208" sheetId="13" r:id="rId13"/>
    <sheet name="eredmeny09" sheetId="14" r:id="rId14"/>
    <sheet name="eredmeny10" sheetId="15" r:id="rId15"/>
    <sheet name="eredmeny11" sheetId="16" r:id="rId16"/>
    <sheet name="eredmeny12" sheetId="17" r:id="rId17"/>
  </sheets>
  <definedNames/>
  <calcPr fullCalcOnLoad="1"/>
</workbook>
</file>

<file path=xl/sharedStrings.xml><?xml version="1.0" encoding="utf-8"?>
<sst xmlns="http://schemas.openxmlformats.org/spreadsheetml/2006/main" count="1877" uniqueCount="280">
  <si>
    <t>Szabó Izabella</t>
  </si>
  <si>
    <t>Arad</t>
  </si>
  <si>
    <t>Csiky Gergely Főgimnázium</t>
  </si>
  <si>
    <t>Tóth Bianka</t>
  </si>
  <si>
    <t>Tóth Blanka</t>
  </si>
  <si>
    <t>Barót</t>
  </si>
  <si>
    <t>Baróti Szabó Dávid Iskolaközpont</t>
  </si>
  <si>
    <t>Szász Apolka</t>
  </si>
  <si>
    <t>Szász Boglárka</t>
  </si>
  <si>
    <t>Dombi Kristóf Barnabás</t>
  </si>
  <si>
    <t>Margitta</t>
  </si>
  <si>
    <t xml:space="preserve">Horváth János Iskolaközpont </t>
  </si>
  <si>
    <t>Jakab Benjámin</t>
  </si>
  <si>
    <t>Kovács Arnold</t>
  </si>
  <si>
    <t>Nagyvárad</t>
  </si>
  <si>
    <t>Ady Endre Elméleti Líceum</t>
  </si>
  <si>
    <t>Kovács Péter Róbert</t>
  </si>
  <si>
    <t>Nagy László</t>
  </si>
  <si>
    <t>Salánki Dániel</t>
  </si>
  <si>
    <t>Soós Tamás</t>
  </si>
  <si>
    <t>Horváth Ilka</t>
  </si>
  <si>
    <t>Marosvásárhely</t>
  </si>
  <si>
    <t>Bolyai Farkas Elméleti Líceum</t>
  </si>
  <si>
    <t>Lőrinczi Norbert</t>
  </si>
  <si>
    <t>Minor-Somlay Szilárd</t>
  </si>
  <si>
    <t>Veres Kincső</t>
  </si>
  <si>
    <t>Puskás-Bajkó Timea</t>
  </si>
  <si>
    <t>Brassó</t>
  </si>
  <si>
    <t>Áprily Lajos Főgimnázium</t>
  </si>
  <si>
    <t>Baricz Anita-Zsuzsanna</t>
  </si>
  <si>
    <t>Horváth Réka</t>
  </si>
  <si>
    <t>Incze Zoltan</t>
  </si>
  <si>
    <t>Csala Hunor</t>
  </si>
  <si>
    <t>Csíkszereda</t>
  </si>
  <si>
    <t>Márton Áron Gimnázium</t>
  </si>
  <si>
    <t>Erősdi Zakariás</t>
  </si>
  <si>
    <t>Sólyom Gellért</t>
  </si>
  <si>
    <t>Csifó Laura</t>
  </si>
  <si>
    <t>Székelykeresztúr</t>
  </si>
  <si>
    <t>Orbán Balázs Gimnázium</t>
  </si>
  <si>
    <t>Gagyi Mátyás</t>
  </si>
  <si>
    <t xml:space="preserve">Gotha Gunnter István </t>
  </si>
  <si>
    <t>Máramarossziget</t>
  </si>
  <si>
    <t>Leőwey Klára Líceum</t>
  </si>
  <si>
    <t>Kasztl Andrea</t>
  </si>
  <si>
    <t>Pop Rebeka Anna</t>
  </si>
  <si>
    <t xml:space="preserve">Sebestyén Márton </t>
  </si>
  <si>
    <t>Lengyel Károly</t>
  </si>
  <si>
    <t>Szászrégen</t>
  </si>
  <si>
    <t>Petru Maior Iskolaközpont</t>
  </si>
  <si>
    <t>Lazăr Ioan Ştefan</t>
  </si>
  <si>
    <t>Szatmárnémeti</t>
  </si>
  <si>
    <t>Kölcsey Ferenc Főgimnázium</t>
  </si>
  <si>
    <t>Heidenhoffer Erhard</t>
  </si>
  <si>
    <t>Dobai  Bernadett-Miriam</t>
  </si>
  <si>
    <t>Varga Anett</t>
  </si>
  <si>
    <t>Mester Attila</t>
  </si>
  <si>
    <t>Sepsiszentgyörgy</t>
  </si>
  <si>
    <t>Székely Mikó Kollégium</t>
  </si>
  <si>
    <t>Juhos Attila</t>
  </si>
  <si>
    <t>Simon Adam</t>
  </si>
  <si>
    <t>Oláh István Tamás</t>
  </si>
  <si>
    <t>Temesvár</t>
  </si>
  <si>
    <t>Bartók Béla Elméleti Líceum</t>
  </si>
  <si>
    <t>Simó Magor</t>
  </si>
  <si>
    <t>Székelyudvarhely</t>
  </si>
  <si>
    <t>Tamási Áron Gimnázium</t>
  </si>
  <si>
    <t>Pál Magos Andrea</t>
  </si>
  <si>
    <t>Borsos Bálint</t>
  </si>
  <si>
    <t>Kelemen Kinga Orsolya</t>
  </si>
  <si>
    <t>Baczkamadarasi Kis Gergely Református Kollégium</t>
  </si>
  <si>
    <t>Nagy István</t>
  </si>
  <si>
    <t>Zilah</t>
  </si>
  <si>
    <t>Szilvánia Főgimnázium</t>
  </si>
  <si>
    <t>Voloncs Alpár</t>
  </si>
  <si>
    <t>Kézdivásárhely</t>
  </si>
  <si>
    <t>Nagy Mózes Elméleti Líceum</t>
  </si>
  <si>
    <t>Marthi Andrea</t>
  </si>
  <si>
    <t>Nánia Csilla</t>
  </si>
  <si>
    <t>Nagybánya</t>
  </si>
  <si>
    <t>Németh László Elméleti Líceum</t>
  </si>
  <si>
    <t>Juhász Zsolt</t>
  </si>
  <si>
    <t>Nagy Lilla</t>
  </si>
  <si>
    <t>Kolozsvár</t>
  </si>
  <si>
    <t>Báthory István Elméleti Liceum</t>
  </si>
  <si>
    <t>Szabó Bálint</t>
  </si>
  <si>
    <t>Farkas Eszter</t>
  </si>
  <si>
    <t>Székely Attila</t>
  </si>
  <si>
    <t>Gyergyószentmiklós</t>
  </si>
  <si>
    <t>Salamon Ernő  Gimnázium</t>
  </si>
  <si>
    <t>Kopacz Anikó</t>
  </si>
  <si>
    <t>Gulyás Beatrix</t>
  </si>
  <si>
    <t>Mihály Bernadett</t>
  </si>
  <si>
    <t>Miklós Aba Lóránt</t>
  </si>
  <si>
    <t>Soós Ildikó Csilla</t>
  </si>
  <si>
    <t>Balajti István Zsolt</t>
  </si>
  <si>
    <t>Mihai Eminescu Főgimnázium</t>
  </si>
  <si>
    <t>Dávid Márk Tamás</t>
  </si>
  <si>
    <t>Farkas-Pál Kristóf</t>
  </si>
  <si>
    <t>Forgács Ákos</t>
  </si>
  <si>
    <t>Kis Nándor</t>
  </si>
  <si>
    <t>Nagyszalonta</t>
  </si>
  <si>
    <t xml:space="preserve">Arany János Iskolaközpont </t>
  </si>
  <si>
    <t>Magyar Norbert</t>
  </si>
  <si>
    <t>Szilágyi Ottó</t>
  </si>
  <si>
    <t>Germán-Salló Zoltán</t>
  </si>
  <si>
    <t>Kántor Anna Erzsébet</t>
  </si>
  <si>
    <t>Lorenzovici Zsombor</t>
  </si>
  <si>
    <t>Magdó Dorottya</t>
  </si>
  <si>
    <t xml:space="preserve">Tóth Melinda </t>
  </si>
  <si>
    <t>Lacz Eszter</t>
  </si>
  <si>
    <t>Lántzky Anna</t>
  </si>
  <si>
    <t>Rétyi Dorottya</t>
  </si>
  <si>
    <t>Sandy Bálint Mátyás</t>
  </si>
  <si>
    <t>Tamási Tímea</t>
  </si>
  <si>
    <t>Csáki Tamás</t>
  </si>
  <si>
    <t>Erős Csilla</t>
  </si>
  <si>
    <t>Mihály  Lénárd</t>
  </si>
  <si>
    <t xml:space="preserve">Református Kollégium </t>
  </si>
  <si>
    <t>Biró Arnold-Csaba</t>
  </si>
  <si>
    <t>Tasnád</t>
  </si>
  <si>
    <t>Szakközépiskola</t>
  </si>
  <si>
    <t>Dandei Szabolcs</t>
  </si>
  <si>
    <t>Gal Beni</t>
  </si>
  <si>
    <t>Foldi Zsuzsanna</t>
  </si>
  <si>
    <t>Harsa Mihaly</t>
  </si>
  <si>
    <t>Szabó Ágota Hella</t>
  </si>
  <si>
    <t>Bîtoancă Isabela</t>
  </si>
  <si>
    <t>Kolumbán Antal György</t>
  </si>
  <si>
    <t>Ülkei Zsófia</t>
  </si>
  <si>
    <t>Mag István</t>
  </si>
  <si>
    <t>Kovács Ágota</t>
  </si>
  <si>
    <t>Rancz Sándor</t>
  </si>
  <si>
    <t>Kémenes Attila</t>
  </si>
  <si>
    <t>Sallai Eliza</t>
  </si>
  <si>
    <t>Apáczai Csere János Elméleti Liceum</t>
  </si>
  <si>
    <t>Szász Tamás-Csaba</t>
  </si>
  <si>
    <t>Buidin Thomas Imre Cyrille</t>
  </si>
  <si>
    <t>Kari Tamás-Zsolt</t>
  </si>
  <si>
    <t>Makkai Hanna Borbála</t>
  </si>
  <si>
    <t>Hegedüs Zsófia</t>
  </si>
  <si>
    <t>Borbély Andor</t>
  </si>
  <si>
    <t>Székely István</t>
  </si>
  <si>
    <t>Kócs Krisztián</t>
  </si>
  <si>
    <t>Vonsz Evelin</t>
  </si>
  <si>
    <t>Kurunczi Papp Dávid</t>
  </si>
  <si>
    <t>Murvai Dávid</t>
  </si>
  <si>
    <t>Smeu Júlia</t>
  </si>
  <si>
    <t>Bala Zsolt</t>
  </si>
  <si>
    <t>Farkas Izabella Ingrid</t>
  </si>
  <si>
    <t>Borbély Ruben-Zsolt</t>
  </si>
  <si>
    <t>Dudás Ádám</t>
  </si>
  <si>
    <t>Fechete Tibor</t>
  </si>
  <si>
    <t>Magyar Lilla</t>
  </si>
  <si>
    <t>Oláh Mátyás</t>
  </si>
  <si>
    <t>Takács Gergő</t>
  </si>
  <si>
    <t>Benkő Mária Beatrix</t>
  </si>
  <si>
    <t>Máté Péter</t>
  </si>
  <si>
    <t>Páll Katinka-Pálma</t>
  </si>
  <si>
    <t>Sikó Tamás</t>
  </si>
  <si>
    <t>Jani András</t>
  </si>
  <si>
    <t>Boros Bernadett</t>
  </si>
  <si>
    <t>Császár Szabolcs</t>
  </si>
  <si>
    <t>Mátyás-Barta Kinga</t>
  </si>
  <si>
    <t>Gazsa Gergő</t>
  </si>
  <si>
    <t>Oláh László Róbert</t>
  </si>
  <si>
    <t>Varga Csenge</t>
  </si>
  <si>
    <t>Vass Lilla</t>
  </si>
  <si>
    <t>Iffiu Szabolcs</t>
  </si>
  <si>
    <t>Nemes András Zoltán</t>
  </si>
  <si>
    <t>Kajántó Sándor</t>
  </si>
  <si>
    <t>11</t>
  </si>
  <si>
    <t>Györfi Csenge</t>
  </si>
  <si>
    <t>Both Richárd</t>
  </si>
  <si>
    <t>Gothárd Szabolcs</t>
  </si>
  <si>
    <t>Püsök Nóra</t>
  </si>
  <si>
    <t>Máté Brigitta</t>
  </si>
  <si>
    <t>Lestyán Attila</t>
  </si>
  <si>
    <t>Prezenszki Tamás</t>
  </si>
  <si>
    <t>Brassai Sámuel Elméleti Liceum</t>
  </si>
  <si>
    <t>Kiss Gyöngyi</t>
  </si>
  <si>
    <t>Jaskó György</t>
  </si>
  <si>
    <t>Zsebe Enikő</t>
  </si>
  <si>
    <t>János Zsigmond Unitárius Kollégium</t>
  </si>
  <si>
    <t>Faluvégi Ágota</t>
  </si>
  <si>
    <t>Demeter Földesi Izabella</t>
  </si>
  <si>
    <t>Kuti-Kreszács Mátyás</t>
  </si>
  <si>
    <t>Nagy Krisztina Boglárka</t>
  </si>
  <si>
    <t>Szabó Ágnes</t>
  </si>
  <si>
    <t>Gyéresi Hunor</t>
  </si>
  <si>
    <t>Kovács Boldizsár</t>
  </si>
  <si>
    <t>Szabó Zsolt</t>
  </si>
  <si>
    <t>Szederjesi Arnold</t>
  </si>
  <si>
    <t>Tomos Réka</t>
  </si>
  <si>
    <t>Farkas Zita Ágota</t>
  </si>
  <si>
    <t>Nagy Tamás</t>
  </si>
  <si>
    <t>Péter Emőke</t>
  </si>
  <si>
    <t>Sandy Endre Kristóf</t>
  </si>
  <si>
    <t>Szabó-Györke  István</t>
  </si>
  <si>
    <t>Szilágyi Andrea Julianna</t>
  </si>
  <si>
    <t>Lengyel Sándor</t>
  </si>
  <si>
    <t>Kuzman Gabriella</t>
  </si>
  <si>
    <t>Bagoly Attila</t>
  </si>
  <si>
    <t>Porsche Endre</t>
  </si>
  <si>
    <t>12</t>
  </si>
  <si>
    <t>Lázár Zsolt</t>
  </si>
  <si>
    <t>Demény Dávid</t>
  </si>
  <si>
    <t>Móricz Sándor</t>
  </si>
  <si>
    <t>Budai Kinga</t>
  </si>
  <si>
    <t>Cseh Júlia</t>
  </si>
  <si>
    <t>Birtalan Zoltán</t>
  </si>
  <si>
    <t>Deák Norbert</t>
  </si>
  <si>
    <t>Fülöp-Balogh Beatrix-Emőke</t>
  </si>
  <si>
    <t>Gilyén Hunor</t>
  </si>
  <si>
    <t>Polgár István</t>
  </si>
  <si>
    <t>Kémenes Endre</t>
  </si>
  <si>
    <t>Komán Zsombor</t>
  </si>
  <si>
    <t>Bács Béla</t>
  </si>
  <si>
    <t>Bocz  Péter</t>
  </si>
  <si>
    <t>Csutak Balázs</t>
  </si>
  <si>
    <t>Laczkó Hunor</t>
  </si>
  <si>
    <t>Tana Andrea-Timea</t>
  </si>
  <si>
    <t>Bíró Tímea</t>
  </si>
  <si>
    <t>Bíró Júlia</t>
  </si>
  <si>
    <t>Gyarmathy Tímea</t>
  </si>
  <si>
    <t>Boga Bíborka</t>
  </si>
  <si>
    <t>Vízi Előd</t>
  </si>
  <si>
    <t>Popescu Andrea</t>
  </si>
  <si>
    <t>Prosan Tímea</t>
  </si>
  <si>
    <t>Szentpáli Reka</t>
  </si>
  <si>
    <t>Tóth Emőke</t>
  </si>
  <si>
    <t>Halada Szilárd</t>
  </si>
  <si>
    <t>László Gábor</t>
  </si>
  <si>
    <t>Megyesi Attila</t>
  </si>
  <si>
    <t>Orbán Eszter</t>
  </si>
  <si>
    <t>Páll József Attila</t>
  </si>
  <si>
    <t>Szabó Sinka Samuel</t>
  </si>
  <si>
    <t>Kegyes Krisztina-Tímea</t>
  </si>
  <si>
    <t>Kilyén Nándor Alpár</t>
  </si>
  <si>
    <t>Lakatos Tamás</t>
  </si>
  <si>
    <t>Mester Ágnes</t>
  </si>
  <si>
    <t>Koncz Botond</t>
  </si>
  <si>
    <t>Terembeosztás - 9. osztály</t>
  </si>
  <si>
    <t>Név</t>
  </si>
  <si>
    <t>Helység</t>
  </si>
  <si>
    <t>Iskola</t>
  </si>
  <si>
    <t>Terem</t>
  </si>
  <si>
    <t>Sorsz</t>
  </si>
  <si>
    <t>Terembeosztás -10. osztály</t>
  </si>
  <si>
    <t>Terembeosztás - 11. osztály</t>
  </si>
  <si>
    <t>Terembeosztás - 12. osztály</t>
  </si>
  <si>
    <t>101-es sz. terem</t>
  </si>
  <si>
    <t>Ssz</t>
  </si>
  <si>
    <t>Évf.</t>
  </si>
  <si>
    <t>105-ös sz. terem</t>
  </si>
  <si>
    <t>106-os sz. terem</t>
  </si>
  <si>
    <t>107-es sz. terem</t>
  </si>
  <si>
    <t>201-es sz. terem</t>
  </si>
  <si>
    <t>202-s sz. terem</t>
  </si>
  <si>
    <t>Baczkamadarasi Kis Gergely Ref. Koll.</t>
  </si>
  <si>
    <t>206-os sz. terem</t>
  </si>
  <si>
    <t>208-as sz. terem</t>
  </si>
  <si>
    <t>Gál Béni</t>
  </si>
  <si>
    <t>205-ös sz. terem</t>
  </si>
  <si>
    <t>Dancu Júlia</t>
  </si>
  <si>
    <t>Összpontszám</t>
  </si>
  <si>
    <t xml:space="preserve">Név </t>
  </si>
  <si>
    <t>Osztály</t>
  </si>
  <si>
    <t>Minisztériumi díj</t>
  </si>
  <si>
    <t>EMMV díj</t>
  </si>
  <si>
    <t>I.</t>
  </si>
  <si>
    <t>II.</t>
  </si>
  <si>
    <t>III.</t>
  </si>
  <si>
    <t>D.</t>
  </si>
  <si>
    <t>D</t>
  </si>
  <si>
    <t>II</t>
  </si>
  <si>
    <t>EMMV 2012., 9. osztály</t>
  </si>
  <si>
    <t>EMMV 2012., 10. osztály</t>
  </si>
  <si>
    <t>EMMV 2012., 11. osztály</t>
  </si>
  <si>
    <t>EMMV 2012., 12. osztály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</si>
</sst>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8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left"/>
    </xf>
    <xf numFmtId="0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26" fillId="0" borderId="12" xfId="0" applyFont="1" applyBorder="1" applyAlignment="1">
      <alignment horizontal="center" shrinkToFit="1"/>
    </xf>
    <xf numFmtId="0" fontId="26" fillId="0" borderId="14" xfId="0" applyFont="1" applyBorder="1" applyAlignment="1">
      <alignment horizontal="center" shrinkToFit="1"/>
    </xf>
    <xf numFmtId="0" fontId="26" fillId="0" borderId="11" xfId="0" applyFont="1" applyBorder="1" applyAlignment="1">
      <alignment horizontal="center" shrinkToFit="1"/>
    </xf>
    <xf numFmtId="0" fontId="27" fillId="0" borderId="0" xfId="0" applyFont="1" applyAlignment="1">
      <alignment/>
    </xf>
    <xf numFmtId="0" fontId="26" fillId="0" borderId="15" xfId="0" applyFont="1" applyBorder="1" applyAlignment="1">
      <alignment horizontal="center" shrinkToFit="1"/>
    </xf>
    <xf numFmtId="0" fontId="26" fillId="0" borderId="13" xfId="0" applyFont="1" applyBorder="1" applyAlignment="1">
      <alignment horizontal="center" shrinkToFit="1"/>
    </xf>
    <xf numFmtId="0" fontId="26" fillId="0" borderId="0" xfId="0" applyFont="1" applyAlignment="1">
      <alignment horizontal="center" shrinkToFit="1"/>
    </xf>
    <xf numFmtId="0" fontId="25" fillId="0" borderId="10" xfId="0" applyFont="1" applyBorder="1" applyAlignment="1">
      <alignment horizontal="center" shrinkToFit="1"/>
    </xf>
    <xf numFmtId="0" fontId="7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Percent" xfId="57"/>
    <cellStyle name="Rossz" xfId="58"/>
    <cellStyle name="Semleges" xfId="59"/>
    <cellStyle name="Számítá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5.8515625" style="0" bestFit="1" customWidth="1"/>
    <col min="2" max="2" width="20.00390625" style="0" bestFit="1" customWidth="1"/>
    <col min="3" max="3" width="16.57421875" style="0" bestFit="1" customWidth="1"/>
    <col min="4" max="4" width="40.57421875" style="0" bestFit="1" customWidth="1"/>
    <col min="5" max="5" width="6.140625" style="1" bestFit="1" customWidth="1"/>
  </cols>
  <sheetData>
    <row r="1" spans="1:5" ht="38.25" customHeight="1">
      <c r="A1" s="77" t="s">
        <v>242</v>
      </c>
      <c r="B1" s="77"/>
      <c r="C1" s="77"/>
      <c r="D1" s="77"/>
      <c r="E1" s="77"/>
    </row>
    <row r="2" spans="1:5" ht="21" customHeight="1">
      <c r="A2" s="2" t="s">
        <v>247</v>
      </c>
      <c r="B2" s="13" t="s">
        <v>243</v>
      </c>
      <c r="C2" s="13" t="s">
        <v>244</v>
      </c>
      <c r="D2" s="13" t="s">
        <v>245</v>
      </c>
      <c r="E2" s="13" t="s">
        <v>246</v>
      </c>
    </row>
    <row r="3" spans="1:5" ht="12.75">
      <c r="A3" s="14">
        <v>1</v>
      </c>
      <c r="B3" s="16" t="s">
        <v>217</v>
      </c>
      <c r="C3" s="15" t="s">
        <v>57</v>
      </c>
      <c r="D3" s="16" t="s">
        <v>58</v>
      </c>
      <c r="E3" s="23">
        <v>201</v>
      </c>
    </row>
    <row r="4" spans="1:5" ht="12.75">
      <c r="A4" s="17">
        <v>2</v>
      </c>
      <c r="B4" s="16" t="s">
        <v>29</v>
      </c>
      <c r="C4" s="16" t="s">
        <v>27</v>
      </c>
      <c r="D4" s="16" t="s">
        <v>28</v>
      </c>
      <c r="E4" s="23">
        <v>201</v>
      </c>
    </row>
    <row r="5" spans="1:5" ht="12.75">
      <c r="A5" s="17">
        <v>3</v>
      </c>
      <c r="B5" s="16" t="s">
        <v>223</v>
      </c>
      <c r="C5" s="18" t="s">
        <v>65</v>
      </c>
      <c r="D5" s="18" t="s">
        <v>66</v>
      </c>
      <c r="E5" s="23">
        <v>201</v>
      </c>
    </row>
    <row r="6" spans="1:5" ht="12.75">
      <c r="A6" s="17">
        <v>4</v>
      </c>
      <c r="B6" s="16" t="s">
        <v>222</v>
      </c>
      <c r="C6" s="18" t="s">
        <v>65</v>
      </c>
      <c r="D6" s="18" t="s">
        <v>66</v>
      </c>
      <c r="E6" s="23">
        <v>201</v>
      </c>
    </row>
    <row r="7" spans="1:5" ht="12.75">
      <c r="A7" s="17">
        <v>5</v>
      </c>
      <c r="B7" s="15" t="s">
        <v>218</v>
      </c>
      <c r="C7" s="15" t="s">
        <v>57</v>
      </c>
      <c r="D7" s="16" t="s">
        <v>58</v>
      </c>
      <c r="E7" s="23">
        <v>201</v>
      </c>
    </row>
    <row r="8" spans="1:5" ht="12.75">
      <c r="A8" s="17">
        <v>6</v>
      </c>
      <c r="B8" s="15" t="s">
        <v>225</v>
      </c>
      <c r="C8" s="15" t="s">
        <v>5</v>
      </c>
      <c r="D8" s="16" t="s">
        <v>6</v>
      </c>
      <c r="E8" s="23">
        <v>201</v>
      </c>
    </row>
    <row r="9" spans="1:5" ht="12.75">
      <c r="A9" s="17">
        <v>7</v>
      </c>
      <c r="B9" s="16" t="s">
        <v>68</v>
      </c>
      <c r="C9" s="18" t="s">
        <v>65</v>
      </c>
      <c r="D9" s="18" t="s">
        <v>66</v>
      </c>
      <c r="E9" s="23">
        <v>201</v>
      </c>
    </row>
    <row r="10" spans="1:5" ht="12.75">
      <c r="A10" s="17">
        <v>8</v>
      </c>
      <c r="B10" s="21" t="s">
        <v>32</v>
      </c>
      <c r="C10" s="21" t="s">
        <v>33</v>
      </c>
      <c r="D10" s="21" t="s">
        <v>34</v>
      </c>
      <c r="E10" s="23">
        <v>201</v>
      </c>
    </row>
    <row r="11" spans="1:5" ht="12.75">
      <c r="A11" s="17">
        <v>9</v>
      </c>
      <c r="B11" s="27" t="s">
        <v>37</v>
      </c>
      <c r="C11" s="27" t="s">
        <v>38</v>
      </c>
      <c r="D11" s="16" t="s">
        <v>39</v>
      </c>
      <c r="E11" s="23">
        <v>201</v>
      </c>
    </row>
    <row r="12" spans="1:5" ht="12.75">
      <c r="A12" s="17">
        <v>10</v>
      </c>
      <c r="B12" s="15" t="s">
        <v>219</v>
      </c>
      <c r="C12" s="15" t="s">
        <v>57</v>
      </c>
      <c r="D12" s="16" t="s">
        <v>58</v>
      </c>
      <c r="E12" s="23">
        <v>201</v>
      </c>
    </row>
    <row r="13" spans="1:5" ht="12.75" customHeight="1">
      <c r="A13" s="17">
        <v>11</v>
      </c>
      <c r="B13" s="20" t="s">
        <v>54</v>
      </c>
      <c r="C13" s="21" t="s">
        <v>51</v>
      </c>
      <c r="D13" s="20" t="s">
        <v>52</v>
      </c>
      <c r="E13" s="23">
        <v>201</v>
      </c>
    </row>
    <row r="14" spans="1:5" ht="12.75">
      <c r="A14" s="17">
        <v>12</v>
      </c>
      <c r="B14" s="19" t="s">
        <v>9</v>
      </c>
      <c r="C14" s="19" t="s">
        <v>10</v>
      </c>
      <c r="D14" s="19" t="s">
        <v>11</v>
      </c>
      <c r="E14" s="23">
        <v>201</v>
      </c>
    </row>
    <row r="15" spans="1:5" ht="12.75">
      <c r="A15" s="17">
        <v>13</v>
      </c>
      <c r="B15" s="21" t="s">
        <v>35</v>
      </c>
      <c r="C15" s="21" t="s">
        <v>33</v>
      </c>
      <c r="D15" s="21" t="s">
        <v>34</v>
      </c>
      <c r="E15" s="23">
        <v>201</v>
      </c>
    </row>
    <row r="16" spans="1:5" ht="12.75">
      <c r="A16" s="17">
        <v>14</v>
      </c>
      <c r="B16" s="15" t="s">
        <v>86</v>
      </c>
      <c r="C16" s="15" t="s">
        <v>83</v>
      </c>
      <c r="D16" s="16" t="s">
        <v>84</v>
      </c>
      <c r="E16" s="23">
        <v>201</v>
      </c>
    </row>
    <row r="17" spans="1:5" ht="12.75">
      <c r="A17" s="17">
        <v>15</v>
      </c>
      <c r="B17" s="27" t="s">
        <v>40</v>
      </c>
      <c r="C17" s="27" t="s">
        <v>38</v>
      </c>
      <c r="D17" s="16" t="s">
        <v>39</v>
      </c>
      <c r="E17" s="23">
        <v>201</v>
      </c>
    </row>
    <row r="18" spans="1:5" ht="12.75">
      <c r="A18" s="17">
        <v>16</v>
      </c>
      <c r="B18" s="20" t="s">
        <v>41</v>
      </c>
      <c r="C18" s="20" t="s">
        <v>42</v>
      </c>
      <c r="D18" s="20" t="s">
        <v>43</v>
      </c>
      <c r="E18" s="23">
        <v>201</v>
      </c>
    </row>
    <row r="19" spans="1:5" ht="12.75">
      <c r="A19" s="17">
        <v>17</v>
      </c>
      <c r="B19" s="15" t="s">
        <v>224</v>
      </c>
      <c r="C19" s="15" t="s">
        <v>79</v>
      </c>
      <c r="D19" s="16" t="s">
        <v>80</v>
      </c>
      <c r="E19" s="23">
        <v>201</v>
      </c>
    </row>
    <row r="20" spans="1:5" ht="12.75">
      <c r="A20" s="17">
        <v>18</v>
      </c>
      <c r="B20" s="20" t="s">
        <v>53</v>
      </c>
      <c r="C20" s="21" t="s">
        <v>51</v>
      </c>
      <c r="D20" s="20" t="s">
        <v>52</v>
      </c>
      <c r="E20" s="23">
        <v>201</v>
      </c>
    </row>
    <row r="21" spans="1:5" ht="12.75">
      <c r="A21" s="17">
        <v>19</v>
      </c>
      <c r="B21" s="16" t="s">
        <v>20</v>
      </c>
      <c r="C21" s="16" t="s">
        <v>21</v>
      </c>
      <c r="D21" s="16" t="s">
        <v>22</v>
      </c>
      <c r="E21" s="23">
        <v>202</v>
      </c>
    </row>
    <row r="22" spans="1:5" ht="12.75">
      <c r="A22" s="17">
        <v>20</v>
      </c>
      <c r="B22" s="16" t="s">
        <v>30</v>
      </c>
      <c r="C22" s="16" t="s">
        <v>27</v>
      </c>
      <c r="D22" s="16" t="s">
        <v>28</v>
      </c>
      <c r="E22" s="23">
        <v>202</v>
      </c>
    </row>
    <row r="23" spans="1:5" ht="12.75">
      <c r="A23" s="17">
        <v>21</v>
      </c>
      <c r="B23" s="31" t="s">
        <v>31</v>
      </c>
      <c r="C23" s="16" t="s">
        <v>27</v>
      </c>
      <c r="D23" s="16" t="s">
        <v>28</v>
      </c>
      <c r="E23" s="23">
        <v>202</v>
      </c>
    </row>
    <row r="24" spans="1:5" ht="12.75">
      <c r="A24" s="17">
        <v>22</v>
      </c>
      <c r="B24" s="19" t="s">
        <v>12</v>
      </c>
      <c r="C24" s="19" t="s">
        <v>10</v>
      </c>
      <c r="D24" s="19" t="s">
        <v>11</v>
      </c>
      <c r="E24" s="23">
        <v>202</v>
      </c>
    </row>
    <row r="25" spans="1:5" ht="12.75">
      <c r="A25" s="17">
        <v>23</v>
      </c>
      <c r="B25" s="15" t="s">
        <v>81</v>
      </c>
      <c r="C25" s="15" t="s">
        <v>79</v>
      </c>
      <c r="D25" s="16" t="s">
        <v>80</v>
      </c>
      <c r="E25" s="23">
        <v>202</v>
      </c>
    </row>
    <row r="26" spans="1:5" ht="12.75">
      <c r="A26" s="17">
        <v>24</v>
      </c>
      <c r="B26" s="16" t="s">
        <v>59</v>
      </c>
      <c r="C26" s="15" t="s">
        <v>57</v>
      </c>
      <c r="D26" s="16" t="s">
        <v>58</v>
      </c>
      <c r="E26" s="23">
        <v>202</v>
      </c>
    </row>
    <row r="27" spans="1:5" ht="12.75">
      <c r="A27" s="17">
        <v>25</v>
      </c>
      <c r="B27" s="20" t="s">
        <v>44</v>
      </c>
      <c r="C27" s="20" t="s">
        <v>42</v>
      </c>
      <c r="D27" s="20" t="s">
        <v>43</v>
      </c>
      <c r="E27" s="23">
        <v>202</v>
      </c>
    </row>
    <row r="28" spans="1:5" ht="12.75">
      <c r="A28" s="17">
        <v>26</v>
      </c>
      <c r="B28" s="16" t="s">
        <v>69</v>
      </c>
      <c r="C28" s="18" t="s">
        <v>65</v>
      </c>
      <c r="D28" s="18" t="s">
        <v>70</v>
      </c>
      <c r="E28" s="23">
        <v>202</v>
      </c>
    </row>
    <row r="29" spans="1:5" ht="12.75">
      <c r="A29" s="17">
        <v>27</v>
      </c>
      <c r="B29" s="15" t="s">
        <v>90</v>
      </c>
      <c r="C29" s="15" t="s">
        <v>88</v>
      </c>
      <c r="D29" s="15" t="s">
        <v>89</v>
      </c>
      <c r="E29" s="23">
        <v>202</v>
      </c>
    </row>
    <row r="30" spans="1:5" ht="12.75">
      <c r="A30" s="17">
        <v>28</v>
      </c>
      <c r="B30" s="19" t="s">
        <v>13</v>
      </c>
      <c r="C30" s="19" t="s">
        <v>14</v>
      </c>
      <c r="D30" s="19" t="s">
        <v>15</v>
      </c>
      <c r="E30" s="23">
        <v>202</v>
      </c>
    </row>
    <row r="31" spans="1:5" ht="12.75">
      <c r="A31" s="17">
        <v>29</v>
      </c>
      <c r="B31" s="19" t="s">
        <v>16</v>
      </c>
      <c r="C31" s="19" t="s">
        <v>10</v>
      </c>
      <c r="D31" s="19" t="s">
        <v>11</v>
      </c>
      <c r="E31" s="23">
        <v>202</v>
      </c>
    </row>
    <row r="32" spans="1:5" ht="12.75">
      <c r="A32" s="17">
        <v>30</v>
      </c>
      <c r="B32" s="15" t="s">
        <v>220</v>
      </c>
      <c r="C32" s="15" t="s">
        <v>57</v>
      </c>
      <c r="D32" s="16" t="s">
        <v>58</v>
      </c>
      <c r="E32" s="23">
        <v>202</v>
      </c>
    </row>
    <row r="33" spans="1:5" ht="12.75">
      <c r="A33" s="17">
        <v>31</v>
      </c>
      <c r="B33" s="20" t="s">
        <v>50</v>
      </c>
      <c r="C33" s="21" t="s">
        <v>51</v>
      </c>
      <c r="D33" s="20" t="s">
        <v>52</v>
      </c>
      <c r="E33" s="23">
        <v>202</v>
      </c>
    </row>
    <row r="34" spans="1:5" ht="12.75">
      <c r="A34" s="17">
        <v>32</v>
      </c>
      <c r="B34" s="28" t="s">
        <v>47</v>
      </c>
      <c r="C34" s="28" t="s">
        <v>48</v>
      </c>
      <c r="D34" s="28" t="s">
        <v>49</v>
      </c>
      <c r="E34" s="23">
        <v>202</v>
      </c>
    </row>
    <row r="35" spans="1:5" ht="12.75">
      <c r="A35" s="17">
        <v>33</v>
      </c>
      <c r="B35" s="16" t="s">
        <v>23</v>
      </c>
      <c r="C35" s="16" t="s">
        <v>21</v>
      </c>
      <c r="D35" s="16" t="s">
        <v>22</v>
      </c>
      <c r="E35" s="23">
        <v>202</v>
      </c>
    </row>
    <row r="36" spans="1:5" ht="12.75">
      <c r="A36" s="17">
        <v>34</v>
      </c>
      <c r="B36" s="16" t="s">
        <v>77</v>
      </c>
      <c r="C36" s="16" t="s">
        <v>75</v>
      </c>
      <c r="D36" s="16" t="s">
        <v>76</v>
      </c>
      <c r="E36" s="23">
        <v>205</v>
      </c>
    </row>
    <row r="37" spans="1:5" ht="12.75">
      <c r="A37" s="17">
        <v>35</v>
      </c>
      <c r="B37" s="15" t="s">
        <v>56</v>
      </c>
      <c r="C37" s="15" t="s">
        <v>57</v>
      </c>
      <c r="D37" s="16" t="s">
        <v>58</v>
      </c>
      <c r="E37" s="23">
        <v>205</v>
      </c>
    </row>
    <row r="38" spans="1:5" ht="12.75">
      <c r="A38" s="17">
        <v>36</v>
      </c>
      <c r="B38" s="16" t="s">
        <v>24</v>
      </c>
      <c r="C38" s="16" t="s">
        <v>21</v>
      </c>
      <c r="D38" s="16" t="s">
        <v>22</v>
      </c>
      <c r="E38" s="23">
        <v>205</v>
      </c>
    </row>
    <row r="39" spans="1:5" ht="12.75">
      <c r="A39" s="17">
        <v>37</v>
      </c>
      <c r="B39" s="22" t="s">
        <v>71</v>
      </c>
      <c r="C39" s="22" t="s">
        <v>72</v>
      </c>
      <c r="D39" s="22" t="s">
        <v>73</v>
      </c>
      <c r="E39" s="23">
        <v>205</v>
      </c>
    </row>
    <row r="40" spans="1:5" ht="12.75">
      <c r="A40" s="17">
        <v>38</v>
      </c>
      <c r="B40" s="19" t="s">
        <v>17</v>
      </c>
      <c r="C40" s="19" t="s">
        <v>10</v>
      </c>
      <c r="D40" s="19" t="s">
        <v>11</v>
      </c>
      <c r="E40" s="23">
        <v>205</v>
      </c>
    </row>
    <row r="41" spans="1:5" ht="12.75">
      <c r="A41" s="17">
        <v>39</v>
      </c>
      <c r="B41" s="15" t="s">
        <v>82</v>
      </c>
      <c r="C41" s="15" t="s">
        <v>83</v>
      </c>
      <c r="D41" s="16" t="s">
        <v>84</v>
      </c>
      <c r="E41" s="23">
        <v>205</v>
      </c>
    </row>
    <row r="42" spans="1:5" ht="12.75">
      <c r="A42" s="17">
        <v>40</v>
      </c>
      <c r="B42" s="16" t="s">
        <v>78</v>
      </c>
      <c r="C42" s="16" t="s">
        <v>75</v>
      </c>
      <c r="D42" s="16" t="s">
        <v>76</v>
      </c>
      <c r="E42" s="23">
        <v>205</v>
      </c>
    </row>
    <row r="43" spans="1:5" ht="12.75">
      <c r="A43" s="17">
        <v>41</v>
      </c>
      <c r="B43" s="16" t="s">
        <v>61</v>
      </c>
      <c r="C43" s="16" t="s">
        <v>62</v>
      </c>
      <c r="D43" s="16" t="s">
        <v>63</v>
      </c>
      <c r="E43" s="23">
        <v>205</v>
      </c>
    </row>
    <row r="44" spans="1:5" ht="12.75">
      <c r="A44" s="17">
        <v>42</v>
      </c>
      <c r="B44" s="16" t="s">
        <v>67</v>
      </c>
      <c r="C44" s="18" t="s">
        <v>65</v>
      </c>
      <c r="D44" s="18" t="s">
        <v>66</v>
      </c>
      <c r="E44" s="23">
        <v>205</v>
      </c>
    </row>
    <row r="45" spans="1:5" ht="12.75">
      <c r="A45" s="17">
        <v>43</v>
      </c>
      <c r="B45" s="20" t="s">
        <v>45</v>
      </c>
      <c r="C45" s="20" t="s">
        <v>42</v>
      </c>
      <c r="D45" s="20" t="s">
        <v>43</v>
      </c>
      <c r="E45" s="23">
        <v>205</v>
      </c>
    </row>
    <row r="46" spans="1:5" ht="12.75">
      <c r="A46" s="17">
        <v>44</v>
      </c>
      <c r="B46" s="16" t="s">
        <v>26</v>
      </c>
      <c r="C46" s="16" t="s">
        <v>27</v>
      </c>
      <c r="D46" s="16" t="s">
        <v>28</v>
      </c>
      <c r="E46" s="23">
        <v>205</v>
      </c>
    </row>
    <row r="47" spans="1:5" ht="12.75">
      <c r="A47" s="17">
        <v>45</v>
      </c>
      <c r="B47" s="19" t="s">
        <v>18</v>
      </c>
      <c r="C47" s="19" t="s">
        <v>14</v>
      </c>
      <c r="D47" s="19" t="s">
        <v>15</v>
      </c>
      <c r="E47" s="23">
        <v>205</v>
      </c>
    </row>
    <row r="48" spans="1:5" ht="12.75">
      <c r="A48" s="17">
        <v>46</v>
      </c>
      <c r="B48" s="20" t="s">
        <v>46</v>
      </c>
      <c r="C48" s="20" t="s">
        <v>42</v>
      </c>
      <c r="D48" s="20" t="s">
        <v>43</v>
      </c>
      <c r="E48" s="23">
        <v>205</v>
      </c>
    </row>
    <row r="49" spans="1:5" ht="12.75">
      <c r="A49" s="17">
        <v>47</v>
      </c>
      <c r="B49" s="16" t="s">
        <v>64</v>
      </c>
      <c r="C49" s="18" t="s">
        <v>65</v>
      </c>
      <c r="D49" s="18" t="s">
        <v>66</v>
      </c>
      <c r="E49" s="23">
        <v>205</v>
      </c>
    </row>
    <row r="50" spans="1:5" ht="12.75">
      <c r="A50" s="17">
        <v>48</v>
      </c>
      <c r="B50" s="16" t="s">
        <v>60</v>
      </c>
      <c r="C50" s="15" t="s">
        <v>57</v>
      </c>
      <c r="D50" s="16" t="s">
        <v>58</v>
      </c>
      <c r="E50" s="23">
        <v>205</v>
      </c>
    </row>
    <row r="51" spans="1:5" ht="12.75">
      <c r="A51" s="17">
        <v>49</v>
      </c>
      <c r="B51" s="21" t="s">
        <v>36</v>
      </c>
      <c r="C51" s="21" t="s">
        <v>33</v>
      </c>
      <c r="D51" s="21" t="s">
        <v>34</v>
      </c>
      <c r="E51" s="23">
        <v>206</v>
      </c>
    </row>
    <row r="52" spans="1:5" ht="12.75">
      <c r="A52" s="17">
        <v>50</v>
      </c>
      <c r="B52" s="19" t="s">
        <v>19</v>
      </c>
      <c r="C52" s="19" t="s">
        <v>14</v>
      </c>
      <c r="D52" s="19" t="s">
        <v>15</v>
      </c>
      <c r="E52" s="23">
        <v>206</v>
      </c>
    </row>
    <row r="53" spans="1:5" ht="12.75">
      <c r="A53" s="17">
        <v>51</v>
      </c>
      <c r="B53" s="15" t="s">
        <v>85</v>
      </c>
      <c r="C53" s="15" t="s">
        <v>83</v>
      </c>
      <c r="D53" s="16" t="s">
        <v>84</v>
      </c>
      <c r="E53" s="23">
        <v>206</v>
      </c>
    </row>
    <row r="54" spans="1:5" ht="12.75">
      <c r="A54" s="17">
        <v>52</v>
      </c>
      <c r="B54" s="22" t="s">
        <v>0</v>
      </c>
      <c r="C54" s="22" t="s">
        <v>1</v>
      </c>
      <c r="D54" s="22" t="s">
        <v>2</v>
      </c>
      <c r="E54" s="23">
        <v>206</v>
      </c>
    </row>
    <row r="55" spans="1:5" ht="12.75">
      <c r="A55" s="17">
        <v>53</v>
      </c>
      <c r="B55" s="15" t="s">
        <v>7</v>
      </c>
      <c r="C55" s="15" t="s">
        <v>5</v>
      </c>
      <c r="D55" s="16" t="s">
        <v>6</v>
      </c>
      <c r="E55" s="23">
        <v>206</v>
      </c>
    </row>
    <row r="56" spans="1:5" ht="12.75">
      <c r="A56" s="17">
        <v>54</v>
      </c>
      <c r="B56" s="15" t="s">
        <v>8</v>
      </c>
      <c r="C56" s="15" t="s">
        <v>5</v>
      </c>
      <c r="D56" s="16" t="s">
        <v>6</v>
      </c>
      <c r="E56" s="23">
        <v>206</v>
      </c>
    </row>
    <row r="57" spans="1:5" ht="12.75">
      <c r="A57" s="17">
        <v>55</v>
      </c>
      <c r="B57" s="15" t="s">
        <v>87</v>
      </c>
      <c r="C57" s="15" t="s">
        <v>88</v>
      </c>
      <c r="D57" s="15" t="s">
        <v>89</v>
      </c>
      <c r="E57" s="23">
        <v>206</v>
      </c>
    </row>
    <row r="58" spans="1:5" ht="12.75">
      <c r="A58" s="17">
        <v>56</v>
      </c>
      <c r="B58" s="16" t="s">
        <v>221</v>
      </c>
      <c r="C58" s="16" t="s">
        <v>27</v>
      </c>
      <c r="D58" s="16" t="s">
        <v>28</v>
      </c>
      <c r="E58" s="23">
        <v>206</v>
      </c>
    </row>
    <row r="59" spans="1:5" ht="12.75">
      <c r="A59" s="17">
        <v>57</v>
      </c>
      <c r="B59" s="22" t="s">
        <v>3</v>
      </c>
      <c r="C59" s="22" t="s">
        <v>1</v>
      </c>
      <c r="D59" s="22" t="s">
        <v>2</v>
      </c>
      <c r="E59" s="23">
        <v>206</v>
      </c>
    </row>
    <row r="60" spans="1:5" ht="12.75">
      <c r="A60" s="17">
        <v>58</v>
      </c>
      <c r="B60" s="22" t="s">
        <v>4</v>
      </c>
      <c r="C60" s="22" t="s">
        <v>1</v>
      </c>
      <c r="D60" s="22" t="s">
        <v>2</v>
      </c>
      <c r="E60" s="23">
        <v>206</v>
      </c>
    </row>
    <row r="61" spans="1:5" ht="12.75">
      <c r="A61" s="17">
        <v>59</v>
      </c>
      <c r="B61" s="20" t="s">
        <v>55</v>
      </c>
      <c r="C61" s="21" t="s">
        <v>51</v>
      </c>
      <c r="D61" s="20" t="s">
        <v>52</v>
      </c>
      <c r="E61" s="23">
        <v>206</v>
      </c>
    </row>
    <row r="62" spans="1:5" ht="12.75">
      <c r="A62" s="17">
        <v>60</v>
      </c>
      <c r="B62" s="16" t="s">
        <v>25</v>
      </c>
      <c r="C62" s="16" t="s">
        <v>21</v>
      </c>
      <c r="D62" s="16" t="s">
        <v>22</v>
      </c>
      <c r="E62" s="23">
        <v>206</v>
      </c>
    </row>
    <row r="63" spans="1:5" ht="12.75">
      <c r="A63" s="17">
        <v>61</v>
      </c>
      <c r="B63" s="21" t="s">
        <v>226</v>
      </c>
      <c r="C63" s="21" t="s">
        <v>33</v>
      </c>
      <c r="D63" s="21" t="s">
        <v>34</v>
      </c>
      <c r="E63" s="23">
        <v>206</v>
      </c>
    </row>
    <row r="64" spans="1:5" ht="12.75">
      <c r="A64" s="17">
        <v>62</v>
      </c>
      <c r="B64" s="16" t="s">
        <v>74</v>
      </c>
      <c r="C64" s="16" t="s">
        <v>75</v>
      </c>
      <c r="D64" s="16" t="s">
        <v>76</v>
      </c>
      <c r="E64" s="23">
        <v>206</v>
      </c>
    </row>
    <row r="65" spans="1:5" ht="12.75">
      <c r="A65" s="17">
        <v>63</v>
      </c>
      <c r="B65" s="16" t="s">
        <v>241</v>
      </c>
      <c r="C65" s="16" t="s">
        <v>33</v>
      </c>
      <c r="D65" s="16" t="s">
        <v>34</v>
      </c>
      <c r="E65" s="23">
        <v>206</v>
      </c>
    </row>
  </sheetData>
  <sheetProtection/>
  <mergeCells count="1">
    <mergeCell ref="A1:E1"/>
  </mergeCells>
  <printOptions/>
  <pageMargins left="0.5905511811023623" right="0.5905511811023623" top="0.7874015748031497" bottom="0.5905511811023623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7">
      <selection activeCell="A3" sqref="A3:F17"/>
    </sheetView>
  </sheetViews>
  <sheetFormatPr defaultColWidth="9.140625" defaultRowHeight="12.75"/>
  <cols>
    <col min="1" max="1" width="4.7109375" style="0" bestFit="1" customWidth="1"/>
    <col min="2" max="2" width="26.00390625" style="0" bestFit="1" customWidth="1"/>
    <col min="3" max="3" width="4.57421875" style="1" bestFit="1" customWidth="1"/>
    <col min="4" max="4" width="18.00390625" style="0" bestFit="1" customWidth="1"/>
    <col min="5" max="5" width="33.7109375" style="0" customWidth="1"/>
  </cols>
  <sheetData>
    <row r="1" spans="1:5" ht="33.75" customHeight="1">
      <c r="A1" s="77" t="s">
        <v>258</v>
      </c>
      <c r="B1" s="77"/>
      <c r="C1" s="77"/>
      <c r="D1" s="77"/>
      <c r="E1" s="77"/>
    </row>
    <row r="2" spans="1:5" ht="24.75" customHeight="1">
      <c r="A2" s="3" t="s">
        <v>252</v>
      </c>
      <c r="B2" s="4" t="s">
        <v>243</v>
      </c>
      <c r="C2" s="4" t="s">
        <v>253</v>
      </c>
      <c r="D2" s="4" t="s">
        <v>244</v>
      </c>
      <c r="E2" s="4" t="s">
        <v>245</v>
      </c>
    </row>
    <row r="3" spans="1:10" ht="15">
      <c r="A3" s="5">
        <v>1</v>
      </c>
      <c r="B3" s="7" t="s">
        <v>20</v>
      </c>
      <c r="C3" s="36">
        <v>9</v>
      </c>
      <c r="D3" s="7" t="s">
        <v>21</v>
      </c>
      <c r="E3" s="7" t="s">
        <v>22</v>
      </c>
      <c r="F3">
        <f>10000*J3+100*C3+A3</f>
        <v>2020901</v>
      </c>
      <c r="J3">
        <v>202</v>
      </c>
    </row>
    <row r="4" spans="1:10" ht="15">
      <c r="A4" s="5">
        <v>2</v>
      </c>
      <c r="B4" s="7" t="s">
        <v>30</v>
      </c>
      <c r="C4" s="36">
        <v>9</v>
      </c>
      <c r="D4" s="7" t="s">
        <v>27</v>
      </c>
      <c r="E4" s="7" t="s">
        <v>28</v>
      </c>
      <c r="F4">
        <f aca="true" t="shared" si="0" ref="F4:F32">10000*J4+100*C4+A4</f>
        <v>2020902</v>
      </c>
      <c r="J4">
        <v>202</v>
      </c>
    </row>
    <row r="5" spans="1:10" ht="15">
      <c r="A5" s="5">
        <v>3</v>
      </c>
      <c r="B5" s="34" t="s">
        <v>31</v>
      </c>
      <c r="C5" s="36">
        <v>9</v>
      </c>
      <c r="D5" s="7" t="s">
        <v>27</v>
      </c>
      <c r="E5" s="7" t="s">
        <v>28</v>
      </c>
      <c r="F5">
        <f t="shared" si="0"/>
        <v>2020903</v>
      </c>
      <c r="J5">
        <v>202</v>
      </c>
    </row>
    <row r="6" spans="1:10" ht="15">
      <c r="A6" s="5">
        <v>4</v>
      </c>
      <c r="B6" s="9" t="s">
        <v>12</v>
      </c>
      <c r="C6" s="37">
        <v>9</v>
      </c>
      <c r="D6" s="9" t="s">
        <v>10</v>
      </c>
      <c r="E6" s="9" t="s">
        <v>11</v>
      </c>
      <c r="F6">
        <f t="shared" si="0"/>
        <v>2020904</v>
      </c>
      <c r="J6">
        <v>202</v>
      </c>
    </row>
    <row r="7" spans="1:10" ht="15">
      <c r="A7" s="5">
        <v>5</v>
      </c>
      <c r="B7" s="6" t="s">
        <v>81</v>
      </c>
      <c r="C7" s="38">
        <v>9</v>
      </c>
      <c r="D7" s="6" t="s">
        <v>79</v>
      </c>
      <c r="E7" s="7" t="s">
        <v>80</v>
      </c>
      <c r="F7">
        <f t="shared" si="0"/>
        <v>2020905</v>
      </c>
      <c r="J7">
        <v>202</v>
      </c>
    </row>
    <row r="8" spans="1:10" ht="15">
      <c r="A8" s="5">
        <v>6</v>
      </c>
      <c r="B8" s="7" t="s">
        <v>59</v>
      </c>
      <c r="C8" s="36">
        <v>9</v>
      </c>
      <c r="D8" s="6" t="s">
        <v>57</v>
      </c>
      <c r="E8" s="7" t="s">
        <v>58</v>
      </c>
      <c r="F8">
        <f t="shared" si="0"/>
        <v>2020906</v>
      </c>
      <c r="J8">
        <v>202</v>
      </c>
    </row>
    <row r="9" spans="1:10" ht="15">
      <c r="A9" s="5">
        <v>7</v>
      </c>
      <c r="B9" s="10" t="s">
        <v>44</v>
      </c>
      <c r="C9" s="39">
        <v>9</v>
      </c>
      <c r="D9" s="10" t="s">
        <v>42</v>
      </c>
      <c r="E9" s="10" t="s">
        <v>43</v>
      </c>
      <c r="F9">
        <f t="shared" si="0"/>
        <v>2020907</v>
      </c>
      <c r="J9">
        <v>202</v>
      </c>
    </row>
    <row r="10" spans="1:10" ht="15">
      <c r="A10" s="5">
        <v>8</v>
      </c>
      <c r="B10" s="7" t="s">
        <v>69</v>
      </c>
      <c r="C10" s="40">
        <v>9</v>
      </c>
      <c r="D10" s="8" t="s">
        <v>65</v>
      </c>
      <c r="E10" s="8" t="s">
        <v>259</v>
      </c>
      <c r="F10">
        <f t="shared" si="0"/>
        <v>2020908</v>
      </c>
      <c r="J10">
        <v>202</v>
      </c>
    </row>
    <row r="11" spans="1:10" ht="15">
      <c r="A11" s="5">
        <v>9</v>
      </c>
      <c r="B11" s="6" t="s">
        <v>90</v>
      </c>
      <c r="C11" s="38">
        <v>9</v>
      </c>
      <c r="D11" s="6" t="s">
        <v>88</v>
      </c>
      <c r="E11" s="6" t="s">
        <v>89</v>
      </c>
      <c r="F11">
        <f t="shared" si="0"/>
        <v>2020909</v>
      </c>
      <c r="J11">
        <v>202</v>
      </c>
    </row>
    <row r="12" spans="1:10" ht="15">
      <c r="A12" s="5">
        <v>10</v>
      </c>
      <c r="B12" s="9" t="s">
        <v>13</v>
      </c>
      <c r="C12" s="37">
        <v>9</v>
      </c>
      <c r="D12" s="9" t="s">
        <v>14</v>
      </c>
      <c r="E12" s="9" t="s">
        <v>15</v>
      </c>
      <c r="F12">
        <f t="shared" si="0"/>
        <v>2020910</v>
      </c>
      <c r="J12">
        <v>202</v>
      </c>
    </row>
    <row r="13" spans="1:10" ht="15">
      <c r="A13" s="5">
        <v>11</v>
      </c>
      <c r="B13" s="9" t="s">
        <v>16</v>
      </c>
      <c r="C13" s="37">
        <v>9</v>
      </c>
      <c r="D13" s="9" t="s">
        <v>10</v>
      </c>
      <c r="E13" s="9" t="s">
        <v>11</v>
      </c>
      <c r="F13">
        <f t="shared" si="0"/>
        <v>2020911</v>
      </c>
      <c r="J13">
        <v>202</v>
      </c>
    </row>
    <row r="14" spans="1:10" ht="15">
      <c r="A14" s="5">
        <v>12</v>
      </c>
      <c r="B14" s="6" t="s">
        <v>220</v>
      </c>
      <c r="C14" s="38">
        <v>9</v>
      </c>
      <c r="D14" s="6" t="s">
        <v>57</v>
      </c>
      <c r="E14" s="7" t="s">
        <v>58</v>
      </c>
      <c r="F14">
        <f t="shared" si="0"/>
        <v>2020912</v>
      </c>
      <c r="J14">
        <v>202</v>
      </c>
    </row>
    <row r="15" spans="1:10" ht="15">
      <c r="A15" s="5">
        <v>13</v>
      </c>
      <c r="B15" s="10" t="s">
        <v>50</v>
      </c>
      <c r="C15" s="41">
        <v>9</v>
      </c>
      <c r="D15" s="11" t="s">
        <v>51</v>
      </c>
      <c r="E15" s="10" t="s">
        <v>52</v>
      </c>
      <c r="F15">
        <f t="shared" si="0"/>
        <v>2020913</v>
      </c>
      <c r="J15">
        <v>202</v>
      </c>
    </row>
    <row r="16" spans="1:10" ht="15">
      <c r="A16" s="5">
        <v>14</v>
      </c>
      <c r="B16" s="35" t="s">
        <v>47</v>
      </c>
      <c r="C16" s="42">
        <v>9</v>
      </c>
      <c r="D16" s="35" t="s">
        <v>48</v>
      </c>
      <c r="E16" s="35" t="s">
        <v>49</v>
      </c>
      <c r="F16">
        <f t="shared" si="0"/>
        <v>2020914</v>
      </c>
      <c r="J16">
        <v>202</v>
      </c>
    </row>
    <row r="17" spans="1:10" ht="15">
      <c r="A17" s="5">
        <v>15</v>
      </c>
      <c r="B17" s="7" t="s">
        <v>23</v>
      </c>
      <c r="C17" s="36">
        <v>9</v>
      </c>
      <c r="D17" s="7" t="s">
        <v>21</v>
      </c>
      <c r="E17" s="7" t="s">
        <v>22</v>
      </c>
      <c r="F17">
        <f t="shared" si="0"/>
        <v>2020915</v>
      </c>
      <c r="J17">
        <v>202</v>
      </c>
    </row>
    <row r="18" spans="1:10" ht="15">
      <c r="A18" s="5">
        <v>16</v>
      </c>
      <c r="B18" s="6" t="s">
        <v>202</v>
      </c>
      <c r="C18" s="38">
        <v>12</v>
      </c>
      <c r="D18" s="6" t="s">
        <v>57</v>
      </c>
      <c r="E18" s="7" t="s">
        <v>58</v>
      </c>
      <c r="F18">
        <f t="shared" si="0"/>
        <v>2021216</v>
      </c>
      <c r="J18">
        <v>202</v>
      </c>
    </row>
    <row r="19" spans="1:10" ht="15">
      <c r="A19" s="5">
        <v>17</v>
      </c>
      <c r="B19" s="6" t="s">
        <v>210</v>
      </c>
      <c r="C19" s="38">
        <v>12</v>
      </c>
      <c r="D19" s="6" t="s">
        <v>79</v>
      </c>
      <c r="E19" s="7" t="s">
        <v>80</v>
      </c>
      <c r="F19">
        <f t="shared" si="0"/>
        <v>2021217</v>
      </c>
      <c r="J19">
        <v>202</v>
      </c>
    </row>
    <row r="20" spans="1:10" ht="15">
      <c r="A20" s="5">
        <v>18</v>
      </c>
      <c r="B20" s="7" t="s">
        <v>208</v>
      </c>
      <c r="C20" s="36">
        <v>12</v>
      </c>
      <c r="D20" s="7" t="s">
        <v>75</v>
      </c>
      <c r="E20" s="7" t="s">
        <v>76</v>
      </c>
      <c r="F20">
        <f t="shared" si="0"/>
        <v>2021218</v>
      </c>
      <c r="J20">
        <v>202</v>
      </c>
    </row>
    <row r="21" spans="1:10" ht="15">
      <c r="A21" s="5">
        <v>19</v>
      </c>
      <c r="B21" s="7" t="s">
        <v>209</v>
      </c>
      <c r="C21" s="36">
        <v>12</v>
      </c>
      <c r="D21" s="7" t="s">
        <v>75</v>
      </c>
      <c r="E21" s="7" t="s">
        <v>76</v>
      </c>
      <c r="F21">
        <f t="shared" si="0"/>
        <v>2021219</v>
      </c>
      <c r="J21">
        <v>202</v>
      </c>
    </row>
    <row r="22" spans="1:10" ht="15">
      <c r="A22" s="5">
        <v>20</v>
      </c>
      <c r="B22" s="7" t="s">
        <v>211</v>
      </c>
      <c r="C22" s="36">
        <v>12</v>
      </c>
      <c r="D22" s="6" t="s">
        <v>83</v>
      </c>
      <c r="E22" s="7" t="s">
        <v>84</v>
      </c>
      <c r="F22">
        <f t="shared" si="0"/>
        <v>2021220</v>
      </c>
      <c r="J22">
        <v>202</v>
      </c>
    </row>
    <row r="23" spans="1:10" ht="15">
      <c r="A23" s="5">
        <v>21</v>
      </c>
      <c r="B23" s="7" t="s">
        <v>206</v>
      </c>
      <c r="C23" s="40" t="s">
        <v>204</v>
      </c>
      <c r="D23" s="8" t="s">
        <v>65</v>
      </c>
      <c r="E23" s="8" t="s">
        <v>66</v>
      </c>
      <c r="F23">
        <f t="shared" si="0"/>
        <v>2021221</v>
      </c>
      <c r="J23">
        <v>202</v>
      </c>
    </row>
    <row r="24" spans="1:10" ht="15">
      <c r="A24" s="5">
        <v>22</v>
      </c>
      <c r="B24" s="7" t="s">
        <v>185</v>
      </c>
      <c r="C24" s="38">
        <v>11</v>
      </c>
      <c r="D24" s="9" t="s">
        <v>14</v>
      </c>
      <c r="E24" s="9" t="s">
        <v>96</v>
      </c>
      <c r="F24">
        <f t="shared" si="0"/>
        <v>2021122</v>
      </c>
      <c r="J24">
        <v>202</v>
      </c>
    </row>
    <row r="25" spans="1:10" ht="15">
      <c r="A25" s="5">
        <v>23</v>
      </c>
      <c r="B25" s="7" t="s">
        <v>194</v>
      </c>
      <c r="C25" s="36">
        <v>12</v>
      </c>
      <c r="D25" s="7" t="s">
        <v>27</v>
      </c>
      <c r="E25" s="7" t="s">
        <v>28</v>
      </c>
      <c r="F25">
        <f t="shared" si="0"/>
        <v>2021223</v>
      </c>
      <c r="J25">
        <v>202</v>
      </c>
    </row>
    <row r="26" spans="1:10" ht="15">
      <c r="A26" s="5">
        <v>24</v>
      </c>
      <c r="B26" s="6" t="s">
        <v>212</v>
      </c>
      <c r="C26" s="36">
        <v>12</v>
      </c>
      <c r="D26" s="6" t="s">
        <v>83</v>
      </c>
      <c r="E26" s="7" t="s">
        <v>84</v>
      </c>
      <c r="F26">
        <f t="shared" si="0"/>
        <v>2021224</v>
      </c>
      <c r="J26">
        <v>202</v>
      </c>
    </row>
    <row r="27" spans="1:10" ht="15">
      <c r="A27" s="5">
        <v>25</v>
      </c>
      <c r="B27" s="6" t="s">
        <v>213</v>
      </c>
      <c r="C27" s="38">
        <v>12</v>
      </c>
      <c r="D27" s="6" t="s">
        <v>83</v>
      </c>
      <c r="E27" s="6" t="s">
        <v>183</v>
      </c>
      <c r="F27">
        <f t="shared" si="0"/>
        <v>2021225</v>
      </c>
      <c r="J27">
        <v>202</v>
      </c>
    </row>
    <row r="28" spans="1:10" ht="15">
      <c r="A28" s="5">
        <v>26</v>
      </c>
      <c r="B28" s="7" t="s">
        <v>189</v>
      </c>
      <c r="C28" s="36">
        <v>12</v>
      </c>
      <c r="D28" s="7" t="s">
        <v>21</v>
      </c>
      <c r="E28" s="7" t="s">
        <v>22</v>
      </c>
      <c r="F28">
        <f t="shared" si="0"/>
        <v>2021226</v>
      </c>
      <c r="J28">
        <v>202</v>
      </c>
    </row>
    <row r="29" spans="1:10" ht="15">
      <c r="A29" s="5">
        <v>27</v>
      </c>
      <c r="B29" s="7" t="s">
        <v>237</v>
      </c>
      <c r="C29" s="36">
        <v>12</v>
      </c>
      <c r="D29" s="6" t="s">
        <v>83</v>
      </c>
      <c r="E29" s="7" t="s">
        <v>84</v>
      </c>
      <c r="F29">
        <f t="shared" si="0"/>
        <v>2021227</v>
      </c>
      <c r="J29">
        <v>202</v>
      </c>
    </row>
    <row r="30" spans="1:10" ht="15">
      <c r="A30" s="5">
        <v>28</v>
      </c>
      <c r="B30" s="6" t="s">
        <v>215</v>
      </c>
      <c r="C30" s="38">
        <v>12</v>
      </c>
      <c r="D30" s="6" t="s">
        <v>88</v>
      </c>
      <c r="E30" s="6" t="s">
        <v>89</v>
      </c>
      <c r="F30">
        <f t="shared" si="0"/>
        <v>2021228</v>
      </c>
      <c r="J30">
        <v>202</v>
      </c>
    </row>
    <row r="31" spans="1:10" ht="15">
      <c r="A31" s="5">
        <v>29</v>
      </c>
      <c r="B31" s="6" t="s">
        <v>238</v>
      </c>
      <c r="C31" s="38">
        <v>12</v>
      </c>
      <c r="D31" s="6" t="s">
        <v>57</v>
      </c>
      <c r="E31" s="7" t="s">
        <v>58</v>
      </c>
      <c r="F31">
        <f t="shared" si="0"/>
        <v>2021229</v>
      </c>
      <c r="J31">
        <v>202</v>
      </c>
    </row>
    <row r="32" spans="1:10" ht="15">
      <c r="A32" s="5">
        <v>30</v>
      </c>
      <c r="B32" s="6" t="s">
        <v>216</v>
      </c>
      <c r="C32" s="38">
        <v>12</v>
      </c>
      <c r="D32" s="7" t="s">
        <v>27</v>
      </c>
      <c r="E32" s="7" t="s">
        <v>28</v>
      </c>
      <c r="F32">
        <f t="shared" si="0"/>
        <v>2021230</v>
      </c>
      <c r="J32">
        <v>202</v>
      </c>
    </row>
  </sheetData>
  <sheetProtection/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3" sqref="A3:F17"/>
    </sheetView>
  </sheetViews>
  <sheetFormatPr defaultColWidth="9.140625" defaultRowHeight="12.75"/>
  <cols>
    <col min="1" max="1" width="4.7109375" style="0" bestFit="1" customWidth="1"/>
    <col min="2" max="2" width="19.28125" style="0" bestFit="1" customWidth="1"/>
    <col min="3" max="3" width="4.57421875" style="1" bestFit="1" customWidth="1"/>
    <col min="4" max="4" width="15.7109375" style="0" bestFit="1" customWidth="1"/>
    <col min="5" max="5" width="28.140625" style="0" bestFit="1" customWidth="1"/>
  </cols>
  <sheetData>
    <row r="1" spans="1:5" ht="31.5" customHeight="1">
      <c r="A1" s="77" t="s">
        <v>263</v>
      </c>
      <c r="B1" s="77"/>
      <c r="C1" s="77"/>
      <c r="D1" s="77"/>
      <c r="E1" s="77"/>
    </row>
    <row r="2" spans="1:5" ht="21.75" customHeight="1">
      <c r="A2" s="3" t="s">
        <v>252</v>
      </c>
      <c r="B2" s="4" t="s">
        <v>243</v>
      </c>
      <c r="C2" s="4" t="s">
        <v>253</v>
      </c>
      <c r="D2" s="4" t="s">
        <v>244</v>
      </c>
      <c r="E2" s="4" t="s">
        <v>245</v>
      </c>
    </row>
    <row r="3" spans="1:10" ht="15">
      <c r="A3" s="5">
        <v>1</v>
      </c>
      <c r="B3" s="7" t="s">
        <v>77</v>
      </c>
      <c r="C3" s="36">
        <v>9</v>
      </c>
      <c r="D3" s="7" t="s">
        <v>75</v>
      </c>
      <c r="E3" s="7" t="s">
        <v>76</v>
      </c>
      <c r="F3">
        <f>10000*J3+C3*100+A3</f>
        <v>2050901</v>
      </c>
      <c r="J3">
        <v>205</v>
      </c>
    </row>
    <row r="4" spans="1:10" ht="15">
      <c r="A4" s="5">
        <v>2</v>
      </c>
      <c r="B4" s="6" t="s">
        <v>56</v>
      </c>
      <c r="C4" s="38">
        <v>9</v>
      </c>
      <c r="D4" s="6" t="s">
        <v>57</v>
      </c>
      <c r="E4" s="7" t="s">
        <v>58</v>
      </c>
      <c r="F4">
        <f aca="true" t="shared" si="0" ref="F4:F17">10000*J4+C4*100+A4</f>
        <v>2050902</v>
      </c>
      <c r="J4">
        <v>205</v>
      </c>
    </row>
    <row r="5" spans="1:10" ht="15">
      <c r="A5" s="5">
        <v>3</v>
      </c>
      <c r="B5" s="7" t="s">
        <v>24</v>
      </c>
      <c r="C5" s="36">
        <v>9</v>
      </c>
      <c r="D5" s="7" t="s">
        <v>21</v>
      </c>
      <c r="E5" s="7" t="s">
        <v>22</v>
      </c>
      <c r="F5">
        <f t="shared" si="0"/>
        <v>2050903</v>
      </c>
      <c r="J5">
        <v>205</v>
      </c>
    </row>
    <row r="6" spans="1:10" ht="15">
      <c r="A6" s="5">
        <v>4</v>
      </c>
      <c r="B6" s="12" t="s">
        <v>71</v>
      </c>
      <c r="C6" s="43">
        <v>9</v>
      </c>
      <c r="D6" s="12" t="s">
        <v>72</v>
      </c>
      <c r="E6" s="12" t="s">
        <v>73</v>
      </c>
      <c r="F6">
        <f t="shared" si="0"/>
        <v>2050904</v>
      </c>
      <c r="J6">
        <v>205</v>
      </c>
    </row>
    <row r="7" spans="1:10" ht="15">
      <c r="A7" s="5">
        <v>5</v>
      </c>
      <c r="B7" s="9" t="s">
        <v>17</v>
      </c>
      <c r="C7" s="37">
        <v>9</v>
      </c>
      <c r="D7" s="9" t="s">
        <v>10</v>
      </c>
      <c r="E7" s="9" t="s">
        <v>11</v>
      </c>
      <c r="F7">
        <f t="shared" si="0"/>
        <v>2050905</v>
      </c>
      <c r="J7">
        <v>205</v>
      </c>
    </row>
    <row r="8" spans="1:10" ht="15">
      <c r="A8" s="5">
        <v>6</v>
      </c>
      <c r="B8" s="6" t="s">
        <v>82</v>
      </c>
      <c r="C8" s="38">
        <v>9</v>
      </c>
      <c r="D8" s="6" t="s">
        <v>83</v>
      </c>
      <c r="E8" s="7" t="s">
        <v>84</v>
      </c>
      <c r="F8">
        <f t="shared" si="0"/>
        <v>2050906</v>
      </c>
      <c r="J8">
        <v>205</v>
      </c>
    </row>
    <row r="9" spans="1:10" ht="15">
      <c r="A9" s="5">
        <v>7</v>
      </c>
      <c r="B9" s="7" t="s">
        <v>78</v>
      </c>
      <c r="C9" s="36">
        <v>9</v>
      </c>
      <c r="D9" s="7" t="s">
        <v>75</v>
      </c>
      <c r="E9" s="7" t="s">
        <v>76</v>
      </c>
      <c r="F9">
        <f t="shared" si="0"/>
        <v>2050907</v>
      </c>
      <c r="J9">
        <v>205</v>
      </c>
    </row>
    <row r="10" spans="1:10" ht="15">
      <c r="A10" s="5">
        <v>8</v>
      </c>
      <c r="B10" s="7" t="s">
        <v>61</v>
      </c>
      <c r="C10" s="36">
        <v>9</v>
      </c>
      <c r="D10" s="7" t="s">
        <v>62</v>
      </c>
      <c r="E10" s="7" t="s">
        <v>63</v>
      </c>
      <c r="F10">
        <f t="shared" si="0"/>
        <v>2050908</v>
      </c>
      <c r="J10">
        <v>205</v>
      </c>
    </row>
    <row r="11" spans="1:10" ht="15">
      <c r="A11" s="5">
        <v>9</v>
      </c>
      <c r="B11" s="7" t="s">
        <v>67</v>
      </c>
      <c r="C11" s="40">
        <v>9</v>
      </c>
      <c r="D11" s="8" t="s">
        <v>65</v>
      </c>
      <c r="E11" s="8" t="s">
        <v>66</v>
      </c>
      <c r="F11">
        <f t="shared" si="0"/>
        <v>2050909</v>
      </c>
      <c r="J11">
        <v>205</v>
      </c>
    </row>
    <row r="12" spans="1:10" ht="15">
      <c r="A12" s="5">
        <v>10</v>
      </c>
      <c r="B12" s="10" t="s">
        <v>45</v>
      </c>
      <c r="C12" s="39">
        <v>9</v>
      </c>
      <c r="D12" s="10" t="s">
        <v>42</v>
      </c>
      <c r="E12" s="10" t="s">
        <v>43</v>
      </c>
      <c r="F12">
        <f t="shared" si="0"/>
        <v>2050910</v>
      </c>
      <c r="J12">
        <v>205</v>
      </c>
    </row>
    <row r="13" spans="1:10" ht="15">
      <c r="A13" s="5">
        <v>11</v>
      </c>
      <c r="B13" s="7" t="s">
        <v>26</v>
      </c>
      <c r="C13" s="36">
        <v>9</v>
      </c>
      <c r="D13" s="7" t="s">
        <v>27</v>
      </c>
      <c r="E13" s="7" t="s">
        <v>28</v>
      </c>
      <c r="F13">
        <f t="shared" si="0"/>
        <v>2050911</v>
      </c>
      <c r="J13">
        <v>205</v>
      </c>
    </row>
    <row r="14" spans="1:10" ht="15">
      <c r="A14" s="5">
        <v>12</v>
      </c>
      <c r="B14" s="9" t="s">
        <v>18</v>
      </c>
      <c r="C14" s="37">
        <v>9</v>
      </c>
      <c r="D14" s="9" t="s">
        <v>14</v>
      </c>
      <c r="E14" s="9" t="s">
        <v>15</v>
      </c>
      <c r="F14">
        <f t="shared" si="0"/>
        <v>2050912</v>
      </c>
      <c r="J14">
        <v>205</v>
      </c>
    </row>
    <row r="15" spans="1:10" ht="15">
      <c r="A15" s="5">
        <v>13</v>
      </c>
      <c r="B15" s="10" t="s">
        <v>46</v>
      </c>
      <c r="C15" s="39">
        <v>9</v>
      </c>
      <c r="D15" s="10" t="s">
        <v>42</v>
      </c>
      <c r="E15" s="10" t="s">
        <v>43</v>
      </c>
      <c r="F15">
        <f t="shared" si="0"/>
        <v>2050913</v>
      </c>
      <c r="J15">
        <v>205</v>
      </c>
    </row>
    <row r="16" spans="1:10" ht="15">
      <c r="A16" s="5">
        <v>14</v>
      </c>
      <c r="B16" s="7" t="s">
        <v>64</v>
      </c>
      <c r="C16" s="40">
        <v>9</v>
      </c>
      <c r="D16" s="8" t="s">
        <v>65</v>
      </c>
      <c r="E16" s="8" t="s">
        <v>66</v>
      </c>
      <c r="F16">
        <f t="shared" si="0"/>
        <v>2050914</v>
      </c>
      <c r="J16">
        <v>205</v>
      </c>
    </row>
    <row r="17" spans="1:10" ht="15">
      <c r="A17" s="5">
        <v>15</v>
      </c>
      <c r="B17" s="7" t="s">
        <v>60</v>
      </c>
      <c r="C17" s="36">
        <v>9</v>
      </c>
      <c r="D17" s="6" t="s">
        <v>57</v>
      </c>
      <c r="E17" s="7" t="s">
        <v>58</v>
      </c>
      <c r="F17">
        <f t="shared" si="0"/>
        <v>2050915</v>
      </c>
      <c r="J17">
        <v>205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3" sqref="A3:F17"/>
    </sheetView>
  </sheetViews>
  <sheetFormatPr defaultColWidth="9.140625" defaultRowHeight="12.75"/>
  <cols>
    <col min="1" max="1" width="4.7109375" style="0" bestFit="1" customWidth="1"/>
    <col min="2" max="2" width="18.421875" style="0" bestFit="1" customWidth="1"/>
    <col min="3" max="3" width="4.57421875" style="1" bestFit="1" customWidth="1"/>
    <col min="4" max="4" width="18.00390625" style="0" bestFit="1" customWidth="1"/>
    <col min="5" max="5" width="30.00390625" style="0" bestFit="1" customWidth="1"/>
  </cols>
  <sheetData>
    <row r="1" spans="1:5" ht="31.5" customHeight="1">
      <c r="A1" s="77" t="s">
        <v>260</v>
      </c>
      <c r="B1" s="77"/>
      <c r="C1" s="77"/>
      <c r="D1" s="77"/>
      <c r="E1" s="77"/>
    </row>
    <row r="2" spans="1:5" ht="24" customHeight="1">
      <c r="A2" s="3" t="s">
        <v>252</v>
      </c>
      <c r="B2" s="4" t="s">
        <v>243</v>
      </c>
      <c r="C2" s="4" t="s">
        <v>253</v>
      </c>
      <c r="D2" s="4" t="s">
        <v>244</v>
      </c>
      <c r="E2" s="4" t="s">
        <v>245</v>
      </c>
    </row>
    <row r="3" spans="1:10" ht="15">
      <c r="A3" s="5">
        <v>1</v>
      </c>
      <c r="B3" s="11" t="s">
        <v>36</v>
      </c>
      <c r="C3" s="41">
        <v>9</v>
      </c>
      <c r="D3" s="11" t="s">
        <v>33</v>
      </c>
      <c r="E3" s="11" t="s">
        <v>34</v>
      </c>
      <c r="F3">
        <f>10000*J3+C3*100+A3</f>
        <v>2060901</v>
      </c>
      <c r="J3">
        <v>206</v>
      </c>
    </row>
    <row r="4" spans="1:10" ht="15">
      <c r="A4" s="5">
        <v>2</v>
      </c>
      <c r="B4" s="9" t="s">
        <v>19</v>
      </c>
      <c r="C4" s="37">
        <v>9</v>
      </c>
      <c r="D4" s="9" t="s">
        <v>14</v>
      </c>
      <c r="E4" s="9" t="s">
        <v>15</v>
      </c>
      <c r="F4">
        <f aca="true" t="shared" si="0" ref="F4:F17">10000*J4+C4*100+A4</f>
        <v>2060902</v>
      </c>
      <c r="J4">
        <v>206</v>
      </c>
    </row>
    <row r="5" spans="1:10" ht="15">
      <c r="A5" s="5">
        <v>3</v>
      </c>
      <c r="B5" s="6" t="s">
        <v>85</v>
      </c>
      <c r="C5" s="38">
        <v>9</v>
      </c>
      <c r="D5" s="6" t="s">
        <v>83</v>
      </c>
      <c r="E5" s="7" t="s">
        <v>84</v>
      </c>
      <c r="F5">
        <f t="shared" si="0"/>
        <v>2060903</v>
      </c>
      <c r="J5">
        <v>206</v>
      </c>
    </row>
    <row r="6" spans="1:10" ht="15">
      <c r="A6" s="5">
        <v>4</v>
      </c>
      <c r="B6" s="12" t="s">
        <v>0</v>
      </c>
      <c r="C6" s="43">
        <v>9</v>
      </c>
      <c r="D6" s="12" t="s">
        <v>1</v>
      </c>
      <c r="E6" s="12" t="s">
        <v>2</v>
      </c>
      <c r="F6">
        <f t="shared" si="0"/>
        <v>2060904</v>
      </c>
      <c r="J6">
        <v>206</v>
      </c>
    </row>
    <row r="7" spans="1:10" ht="15">
      <c r="A7" s="5">
        <v>5</v>
      </c>
      <c r="B7" s="6" t="s">
        <v>7</v>
      </c>
      <c r="C7" s="38">
        <v>9</v>
      </c>
      <c r="D7" s="6" t="s">
        <v>5</v>
      </c>
      <c r="E7" s="7" t="s">
        <v>6</v>
      </c>
      <c r="F7">
        <f t="shared" si="0"/>
        <v>2060905</v>
      </c>
      <c r="J7">
        <v>206</v>
      </c>
    </row>
    <row r="8" spans="1:10" ht="15">
      <c r="A8" s="5">
        <v>6</v>
      </c>
      <c r="B8" s="6" t="s">
        <v>8</v>
      </c>
      <c r="C8" s="38">
        <v>9</v>
      </c>
      <c r="D8" s="6" t="s">
        <v>5</v>
      </c>
      <c r="E8" s="7" t="s">
        <v>6</v>
      </c>
      <c r="F8">
        <f t="shared" si="0"/>
        <v>2060906</v>
      </c>
      <c r="J8">
        <v>206</v>
      </c>
    </row>
    <row r="9" spans="1:10" ht="15">
      <c r="A9" s="5">
        <v>7</v>
      </c>
      <c r="B9" s="6" t="s">
        <v>87</v>
      </c>
      <c r="C9" s="38">
        <v>9</v>
      </c>
      <c r="D9" s="6" t="s">
        <v>88</v>
      </c>
      <c r="E9" s="6" t="s">
        <v>89</v>
      </c>
      <c r="F9">
        <f t="shared" si="0"/>
        <v>2060907</v>
      </c>
      <c r="J9">
        <v>206</v>
      </c>
    </row>
    <row r="10" spans="1:10" ht="15">
      <c r="A10" s="5">
        <v>8</v>
      </c>
      <c r="B10" s="7" t="s">
        <v>221</v>
      </c>
      <c r="C10" s="36">
        <v>9</v>
      </c>
      <c r="D10" s="7" t="s">
        <v>27</v>
      </c>
      <c r="E10" s="7" t="s">
        <v>28</v>
      </c>
      <c r="F10">
        <f t="shared" si="0"/>
        <v>2060908</v>
      </c>
      <c r="J10">
        <v>206</v>
      </c>
    </row>
    <row r="11" spans="1:10" ht="15">
      <c r="A11" s="5">
        <v>9</v>
      </c>
      <c r="B11" s="12" t="s">
        <v>3</v>
      </c>
      <c r="C11" s="43">
        <v>9</v>
      </c>
      <c r="D11" s="12" t="s">
        <v>1</v>
      </c>
      <c r="E11" s="12" t="s">
        <v>2</v>
      </c>
      <c r="F11">
        <f t="shared" si="0"/>
        <v>2060909</v>
      </c>
      <c r="J11">
        <v>206</v>
      </c>
    </row>
    <row r="12" spans="1:10" ht="15">
      <c r="A12" s="5">
        <v>10</v>
      </c>
      <c r="B12" s="12" t="s">
        <v>4</v>
      </c>
      <c r="C12" s="43">
        <v>9</v>
      </c>
      <c r="D12" s="12" t="s">
        <v>1</v>
      </c>
      <c r="E12" s="12" t="s">
        <v>2</v>
      </c>
      <c r="F12">
        <f t="shared" si="0"/>
        <v>2060910</v>
      </c>
      <c r="J12">
        <v>206</v>
      </c>
    </row>
    <row r="13" spans="1:10" ht="15">
      <c r="A13" s="5">
        <v>11</v>
      </c>
      <c r="B13" s="10" t="s">
        <v>55</v>
      </c>
      <c r="C13" s="41">
        <v>9</v>
      </c>
      <c r="D13" s="11" t="s">
        <v>51</v>
      </c>
      <c r="E13" s="10" t="s">
        <v>52</v>
      </c>
      <c r="F13">
        <f t="shared" si="0"/>
        <v>2060911</v>
      </c>
      <c r="J13">
        <v>206</v>
      </c>
    </row>
    <row r="14" spans="1:10" ht="15">
      <c r="A14" s="5">
        <v>12</v>
      </c>
      <c r="B14" s="7" t="s">
        <v>25</v>
      </c>
      <c r="C14" s="36">
        <v>9</v>
      </c>
      <c r="D14" s="7" t="s">
        <v>21</v>
      </c>
      <c r="E14" s="7" t="s">
        <v>22</v>
      </c>
      <c r="F14">
        <f t="shared" si="0"/>
        <v>2060912</v>
      </c>
      <c r="J14">
        <v>206</v>
      </c>
    </row>
    <row r="15" spans="1:10" ht="15">
      <c r="A15" s="5">
        <v>13</v>
      </c>
      <c r="B15" s="11" t="s">
        <v>226</v>
      </c>
      <c r="C15" s="41">
        <v>9</v>
      </c>
      <c r="D15" s="11" t="s">
        <v>33</v>
      </c>
      <c r="E15" s="11" t="s">
        <v>34</v>
      </c>
      <c r="F15">
        <f t="shared" si="0"/>
        <v>2060913</v>
      </c>
      <c r="J15">
        <v>206</v>
      </c>
    </row>
    <row r="16" spans="1:10" ht="15">
      <c r="A16" s="5">
        <v>14</v>
      </c>
      <c r="B16" s="7" t="s">
        <v>74</v>
      </c>
      <c r="C16" s="36">
        <v>9</v>
      </c>
      <c r="D16" s="7" t="s">
        <v>75</v>
      </c>
      <c r="E16" s="7" t="s">
        <v>76</v>
      </c>
      <c r="F16">
        <f t="shared" si="0"/>
        <v>2060914</v>
      </c>
      <c r="J16">
        <v>206</v>
      </c>
    </row>
    <row r="17" spans="1:10" ht="15">
      <c r="A17" s="5">
        <v>15</v>
      </c>
      <c r="B17" s="5" t="s">
        <v>241</v>
      </c>
      <c r="C17" s="36">
        <v>9</v>
      </c>
      <c r="D17" s="5" t="s">
        <v>33</v>
      </c>
      <c r="E17" s="5" t="s">
        <v>34</v>
      </c>
      <c r="F17">
        <f t="shared" si="0"/>
        <v>2060915</v>
      </c>
      <c r="J17">
        <v>206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3" sqref="B3:F17"/>
    </sheetView>
  </sheetViews>
  <sheetFormatPr defaultColWidth="9.140625" defaultRowHeight="12.75"/>
  <cols>
    <col min="1" max="1" width="4.7109375" style="0" bestFit="1" customWidth="1"/>
    <col min="2" max="2" width="24.57421875" style="0" bestFit="1" customWidth="1"/>
    <col min="3" max="3" width="4.57421875" style="1" bestFit="1" customWidth="1"/>
    <col min="4" max="4" width="18.00390625" style="0" bestFit="1" customWidth="1"/>
    <col min="5" max="5" width="28.140625" style="0" bestFit="1" customWidth="1"/>
  </cols>
  <sheetData>
    <row r="1" spans="1:5" ht="41.25" customHeight="1">
      <c r="A1" s="77" t="s">
        <v>261</v>
      </c>
      <c r="B1" s="77"/>
      <c r="C1" s="77"/>
      <c r="D1" s="77"/>
      <c r="E1" s="77"/>
    </row>
    <row r="2" spans="1:5" ht="21" customHeight="1">
      <c r="A2" s="3" t="s">
        <v>252</v>
      </c>
      <c r="B2" s="4" t="s">
        <v>243</v>
      </c>
      <c r="C2" s="4" t="s">
        <v>253</v>
      </c>
      <c r="D2" s="4" t="s">
        <v>244</v>
      </c>
      <c r="E2" s="4" t="s">
        <v>245</v>
      </c>
    </row>
    <row r="3" spans="1:10" ht="15">
      <c r="A3" s="5">
        <v>1</v>
      </c>
      <c r="B3" s="9" t="s">
        <v>95</v>
      </c>
      <c r="C3" s="37">
        <v>10</v>
      </c>
      <c r="D3" s="9" t="s">
        <v>14</v>
      </c>
      <c r="E3" s="9" t="s">
        <v>96</v>
      </c>
      <c r="F3">
        <f>10000*J3+C3*100+A3</f>
        <v>2081001</v>
      </c>
      <c r="J3">
        <v>208</v>
      </c>
    </row>
    <row r="4" spans="1:10" ht="15">
      <c r="A4" s="5">
        <v>2</v>
      </c>
      <c r="B4" s="10" t="s">
        <v>119</v>
      </c>
      <c r="C4" s="41">
        <v>10</v>
      </c>
      <c r="D4" s="11" t="s">
        <v>120</v>
      </c>
      <c r="E4" s="7" t="s">
        <v>121</v>
      </c>
      <c r="F4">
        <f aca="true" t="shared" si="0" ref="F4:F17">10000*J4+C4*100+A4</f>
        <v>2081002</v>
      </c>
      <c r="J4">
        <v>208</v>
      </c>
    </row>
    <row r="5" spans="1:10" ht="15">
      <c r="A5" s="5">
        <v>3</v>
      </c>
      <c r="B5" s="7" t="s">
        <v>127</v>
      </c>
      <c r="C5" s="36">
        <v>10</v>
      </c>
      <c r="D5" s="7" t="s">
        <v>62</v>
      </c>
      <c r="E5" s="7" t="s">
        <v>63</v>
      </c>
      <c r="F5">
        <f t="shared" si="0"/>
        <v>2081003</v>
      </c>
      <c r="J5">
        <v>208</v>
      </c>
    </row>
    <row r="6" spans="1:10" ht="15">
      <c r="A6" s="5">
        <v>4</v>
      </c>
      <c r="B6" s="6" t="s">
        <v>141</v>
      </c>
      <c r="C6" s="38">
        <v>10</v>
      </c>
      <c r="D6" s="6" t="s">
        <v>88</v>
      </c>
      <c r="E6" s="6" t="s">
        <v>89</v>
      </c>
      <c r="F6">
        <f t="shared" si="0"/>
        <v>2081004</v>
      </c>
      <c r="J6">
        <v>208</v>
      </c>
    </row>
    <row r="7" spans="1:10" ht="15">
      <c r="A7" s="5">
        <v>5</v>
      </c>
      <c r="B7" s="7" t="s">
        <v>137</v>
      </c>
      <c r="C7" s="36">
        <v>10</v>
      </c>
      <c r="D7" s="6" t="s">
        <v>83</v>
      </c>
      <c r="E7" s="7" t="s">
        <v>84</v>
      </c>
      <c r="F7">
        <f t="shared" si="0"/>
        <v>2081005</v>
      </c>
      <c r="J7">
        <v>208</v>
      </c>
    </row>
    <row r="8" spans="1:10" ht="15">
      <c r="A8" s="5">
        <v>6</v>
      </c>
      <c r="B8" s="32" t="s">
        <v>115</v>
      </c>
      <c r="C8" s="45">
        <v>10</v>
      </c>
      <c r="D8" s="32" t="s">
        <v>38</v>
      </c>
      <c r="E8" s="7" t="s">
        <v>39</v>
      </c>
      <c r="F8">
        <f t="shared" si="0"/>
        <v>2081006</v>
      </c>
      <c r="J8">
        <v>208</v>
      </c>
    </row>
    <row r="9" spans="1:10" ht="15">
      <c r="A9" s="5">
        <v>7</v>
      </c>
      <c r="B9" s="10" t="s">
        <v>122</v>
      </c>
      <c r="C9" s="41">
        <v>10</v>
      </c>
      <c r="D9" s="11" t="s">
        <v>120</v>
      </c>
      <c r="E9" s="7" t="s">
        <v>121</v>
      </c>
      <c r="F9">
        <f t="shared" si="0"/>
        <v>2081007</v>
      </c>
      <c r="J9">
        <v>208</v>
      </c>
    </row>
    <row r="10" spans="1:10" ht="15">
      <c r="A10" s="5">
        <v>8</v>
      </c>
      <c r="B10" s="9" t="s">
        <v>97</v>
      </c>
      <c r="C10" s="37">
        <v>10</v>
      </c>
      <c r="D10" s="9" t="s">
        <v>14</v>
      </c>
      <c r="E10" s="9" t="s">
        <v>15</v>
      </c>
      <c r="F10">
        <f t="shared" si="0"/>
        <v>2081008</v>
      </c>
      <c r="J10">
        <v>208</v>
      </c>
    </row>
    <row r="11" spans="1:10" ht="15">
      <c r="A11" s="5">
        <v>9</v>
      </c>
      <c r="B11" s="35" t="s">
        <v>116</v>
      </c>
      <c r="C11" s="42">
        <v>10</v>
      </c>
      <c r="D11" s="35" t="s">
        <v>48</v>
      </c>
      <c r="E11" s="35" t="s">
        <v>49</v>
      </c>
      <c r="F11">
        <f t="shared" si="0"/>
        <v>2081009</v>
      </c>
      <c r="J11">
        <v>208</v>
      </c>
    </row>
    <row r="12" spans="1:10" ht="15">
      <c r="A12" s="5">
        <v>10</v>
      </c>
      <c r="B12" s="9" t="s">
        <v>98</v>
      </c>
      <c r="C12" s="37">
        <v>10</v>
      </c>
      <c r="D12" s="9" t="s">
        <v>14</v>
      </c>
      <c r="E12" s="9" t="s">
        <v>15</v>
      </c>
      <c r="F12">
        <f t="shared" si="0"/>
        <v>2081010</v>
      </c>
      <c r="J12">
        <v>208</v>
      </c>
    </row>
    <row r="13" spans="1:10" ht="15">
      <c r="A13" s="5">
        <v>11</v>
      </c>
      <c r="B13" s="7" t="s">
        <v>124</v>
      </c>
      <c r="C13" s="36">
        <v>10</v>
      </c>
      <c r="D13" s="6" t="s">
        <v>57</v>
      </c>
      <c r="E13" s="7" t="s">
        <v>58</v>
      </c>
      <c r="F13">
        <f t="shared" si="0"/>
        <v>2081011</v>
      </c>
      <c r="J13">
        <v>208</v>
      </c>
    </row>
    <row r="14" spans="1:10" ht="15">
      <c r="A14" s="5">
        <v>12</v>
      </c>
      <c r="B14" s="9" t="s">
        <v>99</v>
      </c>
      <c r="C14" s="37">
        <v>10</v>
      </c>
      <c r="D14" s="9" t="s">
        <v>10</v>
      </c>
      <c r="E14" s="9" t="s">
        <v>11</v>
      </c>
      <c r="F14">
        <f t="shared" si="0"/>
        <v>2081012</v>
      </c>
      <c r="J14">
        <v>208</v>
      </c>
    </row>
    <row r="15" spans="1:10" ht="15">
      <c r="A15" s="5">
        <v>13</v>
      </c>
      <c r="B15" s="6" t="s">
        <v>262</v>
      </c>
      <c r="C15" s="36">
        <v>10</v>
      </c>
      <c r="D15" s="6" t="s">
        <v>57</v>
      </c>
      <c r="E15" s="7" t="s">
        <v>58</v>
      </c>
      <c r="F15">
        <f t="shared" si="0"/>
        <v>2081013</v>
      </c>
      <c r="J15">
        <v>208</v>
      </c>
    </row>
    <row r="16" spans="1:10" ht="15">
      <c r="A16" s="5">
        <v>14</v>
      </c>
      <c r="B16" s="7" t="s">
        <v>105</v>
      </c>
      <c r="C16" s="36">
        <v>10</v>
      </c>
      <c r="D16" s="7" t="s">
        <v>21</v>
      </c>
      <c r="E16" s="7" t="s">
        <v>22</v>
      </c>
      <c r="F16">
        <f t="shared" si="0"/>
        <v>2081014</v>
      </c>
      <c r="J16">
        <v>208</v>
      </c>
    </row>
    <row r="17" spans="1:10" ht="15">
      <c r="A17" s="5">
        <v>15</v>
      </c>
      <c r="B17" s="12" t="s">
        <v>91</v>
      </c>
      <c r="C17" s="43">
        <v>10</v>
      </c>
      <c r="D17" s="12" t="s">
        <v>1</v>
      </c>
      <c r="E17" s="12" t="s">
        <v>2</v>
      </c>
      <c r="F17">
        <f t="shared" si="0"/>
        <v>2081015</v>
      </c>
      <c r="J17">
        <v>208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3.00390625" style="0" bestFit="1" customWidth="1"/>
    <col min="2" max="2" width="21.00390625" style="0" bestFit="1" customWidth="1"/>
    <col min="3" max="3" width="8.140625" style="1" bestFit="1" customWidth="1"/>
    <col min="4" max="4" width="18.28125" style="0" bestFit="1" customWidth="1"/>
    <col min="5" max="5" width="34.140625" style="0" bestFit="1" customWidth="1"/>
    <col min="6" max="8" width="3.00390625" style="0" bestFit="1" customWidth="1"/>
    <col min="9" max="9" width="2.140625" style="0" bestFit="1" customWidth="1"/>
    <col min="10" max="10" width="4.00390625" style="0" bestFit="1" customWidth="1"/>
    <col min="11" max="11" width="2.140625" style="0" bestFit="1" customWidth="1"/>
    <col min="12" max="12" width="14.57421875" style="1" bestFit="1" customWidth="1"/>
    <col min="13" max="13" width="17.28125" style="50" bestFit="1" customWidth="1"/>
    <col min="14" max="14" width="11.421875" style="50" bestFit="1" customWidth="1"/>
  </cols>
  <sheetData>
    <row r="1" spans="1:14" s="72" customFormat="1" ht="20.25">
      <c r="A1" s="78" t="s">
        <v>276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.75">
      <c r="A2" s="51"/>
      <c r="B2" s="51" t="s">
        <v>266</v>
      </c>
      <c r="C2" s="46" t="s">
        <v>267</v>
      </c>
      <c r="D2" s="51" t="s">
        <v>244</v>
      </c>
      <c r="E2" s="51" t="s">
        <v>245</v>
      </c>
      <c r="F2" s="51">
        <v>1</v>
      </c>
      <c r="G2" s="51">
        <v>2</v>
      </c>
      <c r="H2" s="51">
        <v>3</v>
      </c>
      <c r="I2" s="51">
        <v>4</v>
      </c>
      <c r="J2" s="51">
        <v>5</v>
      </c>
      <c r="K2" s="51">
        <v>6</v>
      </c>
      <c r="L2" s="46" t="s">
        <v>265</v>
      </c>
      <c r="M2" s="46" t="s">
        <v>268</v>
      </c>
      <c r="N2" s="46" t="s">
        <v>269</v>
      </c>
    </row>
    <row r="3" spans="1:14" ht="15.75">
      <c r="A3" s="52">
        <v>1</v>
      </c>
      <c r="B3" s="52" t="s">
        <v>59</v>
      </c>
      <c r="C3" s="47">
        <v>9</v>
      </c>
      <c r="D3" s="52" t="s">
        <v>57</v>
      </c>
      <c r="E3" s="52" t="s">
        <v>58</v>
      </c>
      <c r="F3" s="52">
        <v>9</v>
      </c>
      <c r="G3" s="52">
        <v>10</v>
      </c>
      <c r="H3" s="52">
        <v>10</v>
      </c>
      <c r="I3" s="52">
        <v>9</v>
      </c>
      <c r="J3" s="52">
        <v>10</v>
      </c>
      <c r="K3" s="52">
        <v>6</v>
      </c>
      <c r="L3" s="47">
        <f aca="true" t="shared" si="0" ref="L3:L34">SUM(F3:K3)</f>
        <v>54</v>
      </c>
      <c r="M3" s="55" t="s">
        <v>270</v>
      </c>
      <c r="N3" s="47" t="s">
        <v>270</v>
      </c>
    </row>
    <row r="4" spans="1:14" ht="15.75">
      <c r="A4" s="52">
        <v>2</v>
      </c>
      <c r="B4" s="52" t="s">
        <v>87</v>
      </c>
      <c r="C4" s="47">
        <v>9</v>
      </c>
      <c r="D4" s="52" t="s">
        <v>88</v>
      </c>
      <c r="E4" s="52" t="s">
        <v>89</v>
      </c>
      <c r="F4" s="52">
        <v>9</v>
      </c>
      <c r="G4" s="52">
        <v>9</v>
      </c>
      <c r="H4" s="52">
        <v>6</v>
      </c>
      <c r="I4" s="52">
        <v>9</v>
      </c>
      <c r="J4" s="52">
        <v>8</v>
      </c>
      <c r="K4" s="52">
        <v>9</v>
      </c>
      <c r="L4" s="47">
        <f t="shared" si="0"/>
        <v>50</v>
      </c>
      <c r="M4" s="55" t="s">
        <v>271</v>
      </c>
      <c r="N4" s="47" t="s">
        <v>270</v>
      </c>
    </row>
    <row r="5" spans="1:14" ht="15.75">
      <c r="A5" s="52">
        <v>3</v>
      </c>
      <c r="B5" s="52" t="s">
        <v>219</v>
      </c>
      <c r="C5" s="47">
        <v>9</v>
      </c>
      <c r="D5" s="52" t="s">
        <v>57</v>
      </c>
      <c r="E5" s="52" t="s">
        <v>58</v>
      </c>
      <c r="F5" s="52">
        <v>2</v>
      </c>
      <c r="G5" s="52">
        <v>9</v>
      </c>
      <c r="H5" s="52">
        <v>7</v>
      </c>
      <c r="I5" s="52">
        <v>1</v>
      </c>
      <c r="J5" s="52">
        <v>10</v>
      </c>
      <c r="K5" s="52">
        <v>6</v>
      </c>
      <c r="L5" s="47">
        <f t="shared" si="0"/>
        <v>35</v>
      </c>
      <c r="M5" s="55" t="s">
        <v>272</v>
      </c>
      <c r="N5" s="47" t="s">
        <v>271</v>
      </c>
    </row>
    <row r="6" spans="1:14" ht="15.75">
      <c r="A6" s="52">
        <v>4</v>
      </c>
      <c r="B6" s="52" t="s">
        <v>56</v>
      </c>
      <c r="C6" s="47">
        <v>9</v>
      </c>
      <c r="D6" s="52" t="s">
        <v>57</v>
      </c>
      <c r="E6" s="52" t="s">
        <v>58</v>
      </c>
      <c r="F6" s="52">
        <v>2</v>
      </c>
      <c r="G6" s="52">
        <v>10</v>
      </c>
      <c r="H6" s="52">
        <v>8</v>
      </c>
      <c r="I6" s="52">
        <v>3</v>
      </c>
      <c r="J6" s="52">
        <v>2</v>
      </c>
      <c r="K6" s="52">
        <v>9</v>
      </c>
      <c r="L6" s="47">
        <f t="shared" si="0"/>
        <v>34</v>
      </c>
      <c r="M6" s="55" t="s">
        <v>273</v>
      </c>
      <c r="N6" s="47" t="s">
        <v>271</v>
      </c>
    </row>
    <row r="7" spans="1:14" ht="15.75">
      <c r="A7" s="52">
        <v>5</v>
      </c>
      <c r="B7" s="52" t="s">
        <v>35</v>
      </c>
      <c r="C7" s="47">
        <v>9</v>
      </c>
      <c r="D7" s="52" t="s">
        <v>33</v>
      </c>
      <c r="E7" s="52" t="s">
        <v>34</v>
      </c>
      <c r="F7" s="52">
        <v>2</v>
      </c>
      <c r="G7" s="52">
        <v>5</v>
      </c>
      <c r="H7" s="52">
        <v>4</v>
      </c>
      <c r="I7" s="52">
        <v>4</v>
      </c>
      <c r="J7" s="52">
        <v>9.5</v>
      </c>
      <c r="K7" s="52">
        <v>9</v>
      </c>
      <c r="L7" s="47">
        <f t="shared" si="0"/>
        <v>33.5</v>
      </c>
      <c r="M7" s="55" t="s">
        <v>273</v>
      </c>
      <c r="N7" s="47" t="s">
        <v>271</v>
      </c>
    </row>
    <row r="8" spans="1:14" ht="15.75">
      <c r="A8" s="52">
        <v>6</v>
      </c>
      <c r="B8" s="52" t="s">
        <v>222</v>
      </c>
      <c r="C8" s="47">
        <v>9</v>
      </c>
      <c r="D8" s="52" t="s">
        <v>65</v>
      </c>
      <c r="E8" s="52" t="s">
        <v>66</v>
      </c>
      <c r="F8" s="52">
        <v>1</v>
      </c>
      <c r="G8" s="52">
        <v>9</v>
      </c>
      <c r="H8" s="52">
        <v>1</v>
      </c>
      <c r="I8" s="52">
        <v>9</v>
      </c>
      <c r="J8" s="52">
        <v>1</v>
      </c>
      <c r="K8" s="52">
        <v>6</v>
      </c>
      <c r="L8" s="47">
        <f t="shared" si="0"/>
        <v>27</v>
      </c>
      <c r="M8" s="55"/>
      <c r="N8" s="47" t="s">
        <v>272</v>
      </c>
    </row>
    <row r="9" spans="1:14" ht="15.75">
      <c r="A9" s="52">
        <v>7</v>
      </c>
      <c r="B9" s="52" t="s">
        <v>68</v>
      </c>
      <c r="C9" s="47">
        <v>9</v>
      </c>
      <c r="D9" s="52" t="s">
        <v>65</v>
      </c>
      <c r="E9" s="52" t="s">
        <v>66</v>
      </c>
      <c r="F9" s="52">
        <v>4</v>
      </c>
      <c r="G9" s="52">
        <v>1</v>
      </c>
      <c r="H9" s="52">
        <v>2</v>
      </c>
      <c r="I9" s="52">
        <v>4</v>
      </c>
      <c r="J9" s="52">
        <v>10</v>
      </c>
      <c r="K9" s="52">
        <v>6</v>
      </c>
      <c r="L9" s="47">
        <f t="shared" si="0"/>
        <v>27</v>
      </c>
      <c r="M9" s="55"/>
      <c r="N9" s="47" t="s">
        <v>272</v>
      </c>
    </row>
    <row r="10" spans="1:14" ht="15.75">
      <c r="A10" s="52">
        <v>8</v>
      </c>
      <c r="B10" s="52" t="s">
        <v>224</v>
      </c>
      <c r="C10" s="47">
        <v>9</v>
      </c>
      <c r="D10" s="52" t="s">
        <v>79</v>
      </c>
      <c r="E10" s="52" t="s">
        <v>80</v>
      </c>
      <c r="F10" s="52">
        <v>5</v>
      </c>
      <c r="G10" s="52">
        <v>4</v>
      </c>
      <c r="H10" s="52">
        <v>2</v>
      </c>
      <c r="I10" s="52">
        <v>3</v>
      </c>
      <c r="J10" s="52">
        <v>7</v>
      </c>
      <c r="K10" s="52">
        <v>6</v>
      </c>
      <c r="L10" s="47">
        <f t="shared" si="0"/>
        <v>27</v>
      </c>
      <c r="M10" s="55"/>
      <c r="N10" s="47" t="s">
        <v>272</v>
      </c>
    </row>
    <row r="11" spans="1:14" ht="15.75">
      <c r="A11" s="52">
        <v>9</v>
      </c>
      <c r="B11" s="52" t="s">
        <v>60</v>
      </c>
      <c r="C11" s="47">
        <v>9</v>
      </c>
      <c r="D11" s="52" t="s">
        <v>57</v>
      </c>
      <c r="E11" s="52" t="s">
        <v>58</v>
      </c>
      <c r="F11" s="52">
        <v>3</v>
      </c>
      <c r="G11" s="52">
        <v>3</v>
      </c>
      <c r="H11" s="52">
        <v>7</v>
      </c>
      <c r="I11" s="52">
        <v>5</v>
      </c>
      <c r="J11" s="52">
        <v>1.5</v>
      </c>
      <c r="K11" s="52">
        <v>7</v>
      </c>
      <c r="L11" s="47">
        <f t="shared" si="0"/>
        <v>26.5</v>
      </c>
      <c r="M11" s="55"/>
      <c r="N11" s="47" t="s">
        <v>272</v>
      </c>
    </row>
    <row r="12" spans="1:14" ht="15.75">
      <c r="A12" s="52">
        <v>10</v>
      </c>
      <c r="B12" s="52" t="s">
        <v>16</v>
      </c>
      <c r="C12" s="47">
        <v>9</v>
      </c>
      <c r="D12" s="52" t="s">
        <v>10</v>
      </c>
      <c r="E12" s="52" t="s">
        <v>11</v>
      </c>
      <c r="F12" s="52">
        <v>8</v>
      </c>
      <c r="G12" s="52">
        <v>2</v>
      </c>
      <c r="H12" s="52">
        <v>1</v>
      </c>
      <c r="I12" s="52">
        <v>1</v>
      </c>
      <c r="J12" s="52">
        <v>10</v>
      </c>
      <c r="K12" s="52">
        <v>1</v>
      </c>
      <c r="L12" s="47">
        <f t="shared" si="0"/>
        <v>23</v>
      </c>
      <c r="M12" s="55"/>
      <c r="N12" s="47" t="s">
        <v>274</v>
      </c>
    </row>
    <row r="13" spans="1:14" ht="15.75">
      <c r="A13" s="52">
        <v>11</v>
      </c>
      <c r="B13" s="52" t="s">
        <v>50</v>
      </c>
      <c r="C13" s="47">
        <v>9</v>
      </c>
      <c r="D13" s="52" t="s">
        <v>51</v>
      </c>
      <c r="E13" s="52" t="s">
        <v>52</v>
      </c>
      <c r="F13" s="52">
        <v>3</v>
      </c>
      <c r="G13" s="52">
        <v>6</v>
      </c>
      <c r="H13" s="52">
        <v>3</v>
      </c>
      <c r="I13" s="52">
        <v>3</v>
      </c>
      <c r="J13" s="52">
        <v>1</v>
      </c>
      <c r="K13" s="52">
        <v>7</v>
      </c>
      <c r="L13" s="47">
        <f t="shared" si="0"/>
        <v>23</v>
      </c>
      <c r="M13" s="55"/>
      <c r="N13" s="47" t="s">
        <v>274</v>
      </c>
    </row>
    <row r="14" spans="1:14" ht="15.75">
      <c r="A14" s="52">
        <v>12</v>
      </c>
      <c r="B14" s="52" t="s">
        <v>23</v>
      </c>
      <c r="C14" s="47">
        <v>9</v>
      </c>
      <c r="D14" s="52" t="s">
        <v>21</v>
      </c>
      <c r="E14" s="52" t="s">
        <v>22</v>
      </c>
      <c r="F14" s="52">
        <v>2</v>
      </c>
      <c r="G14" s="52">
        <v>2</v>
      </c>
      <c r="H14" s="52">
        <v>3</v>
      </c>
      <c r="I14" s="52">
        <v>1</v>
      </c>
      <c r="J14" s="52">
        <v>8</v>
      </c>
      <c r="K14" s="52">
        <v>7</v>
      </c>
      <c r="L14" s="47">
        <f t="shared" si="0"/>
        <v>23</v>
      </c>
      <c r="M14" s="55"/>
      <c r="N14" s="47" t="s">
        <v>274</v>
      </c>
    </row>
    <row r="15" spans="1:14" ht="15.75">
      <c r="A15" s="52">
        <v>13</v>
      </c>
      <c r="B15" s="52" t="s">
        <v>241</v>
      </c>
      <c r="C15" s="47">
        <v>9</v>
      </c>
      <c r="D15" s="52" t="s">
        <v>33</v>
      </c>
      <c r="E15" s="52" t="s">
        <v>34</v>
      </c>
      <c r="F15" s="52">
        <v>3</v>
      </c>
      <c r="G15" s="52">
        <v>10</v>
      </c>
      <c r="H15" s="52">
        <v>3</v>
      </c>
      <c r="I15" s="52">
        <v>3</v>
      </c>
      <c r="J15" s="52">
        <v>2</v>
      </c>
      <c r="K15" s="52">
        <v>2</v>
      </c>
      <c r="L15" s="47">
        <f t="shared" si="0"/>
        <v>23</v>
      </c>
      <c r="M15" s="55"/>
      <c r="N15" s="47" t="s">
        <v>274</v>
      </c>
    </row>
    <row r="16" spans="1:14" ht="15.75">
      <c r="A16" s="52">
        <v>14</v>
      </c>
      <c r="B16" s="52" t="s">
        <v>90</v>
      </c>
      <c r="C16" s="47">
        <v>9</v>
      </c>
      <c r="D16" s="52" t="s">
        <v>88</v>
      </c>
      <c r="E16" s="52" t="s">
        <v>89</v>
      </c>
      <c r="F16" s="52">
        <v>5</v>
      </c>
      <c r="G16" s="52">
        <v>1</v>
      </c>
      <c r="H16" s="52">
        <v>3</v>
      </c>
      <c r="I16" s="52">
        <v>3</v>
      </c>
      <c r="J16" s="52">
        <v>4</v>
      </c>
      <c r="K16" s="52">
        <v>7</v>
      </c>
      <c r="L16" s="47">
        <f t="shared" si="0"/>
        <v>23</v>
      </c>
      <c r="M16" s="55"/>
      <c r="N16" s="47" t="s">
        <v>274</v>
      </c>
    </row>
    <row r="17" spans="1:14" ht="15.75">
      <c r="A17" s="52">
        <v>15</v>
      </c>
      <c r="B17" s="52" t="s">
        <v>69</v>
      </c>
      <c r="C17" s="47">
        <v>9</v>
      </c>
      <c r="D17" s="52" t="s">
        <v>65</v>
      </c>
      <c r="E17" s="52" t="s">
        <v>259</v>
      </c>
      <c r="F17" s="52">
        <v>3</v>
      </c>
      <c r="G17" s="52">
        <v>1</v>
      </c>
      <c r="H17" s="52">
        <v>3</v>
      </c>
      <c r="I17" s="52">
        <v>1</v>
      </c>
      <c r="J17" s="52">
        <v>9.5</v>
      </c>
      <c r="K17" s="52">
        <v>5</v>
      </c>
      <c r="L17" s="47">
        <f t="shared" si="0"/>
        <v>22.5</v>
      </c>
      <c r="M17" s="55"/>
      <c r="N17" s="47" t="s">
        <v>274</v>
      </c>
    </row>
    <row r="18" spans="1:14" ht="15.75">
      <c r="A18" s="52">
        <v>16</v>
      </c>
      <c r="B18" s="52" t="s">
        <v>67</v>
      </c>
      <c r="C18" s="47">
        <v>9</v>
      </c>
      <c r="D18" s="52" t="s">
        <v>65</v>
      </c>
      <c r="E18" s="52" t="s">
        <v>66</v>
      </c>
      <c r="F18" s="52">
        <v>2</v>
      </c>
      <c r="G18" s="52">
        <v>10</v>
      </c>
      <c r="H18" s="52">
        <v>2</v>
      </c>
      <c r="I18" s="52">
        <v>1</v>
      </c>
      <c r="J18" s="52">
        <v>1.5</v>
      </c>
      <c r="K18" s="52">
        <v>6</v>
      </c>
      <c r="L18" s="47">
        <f t="shared" si="0"/>
        <v>22.5</v>
      </c>
      <c r="M18" s="55"/>
      <c r="N18" s="47" t="s">
        <v>274</v>
      </c>
    </row>
    <row r="19" spans="1:14" ht="16.5" thickBot="1">
      <c r="A19" s="59">
        <v>17</v>
      </c>
      <c r="B19" s="59" t="s">
        <v>7</v>
      </c>
      <c r="C19" s="60">
        <v>9</v>
      </c>
      <c r="D19" s="59" t="s">
        <v>5</v>
      </c>
      <c r="E19" s="59" t="s">
        <v>6</v>
      </c>
      <c r="F19" s="59">
        <v>2</v>
      </c>
      <c r="G19" s="59">
        <v>3</v>
      </c>
      <c r="H19" s="59">
        <v>2</v>
      </c>
      <c r="I19" s="59">
        <v>9</v>
      </c>
      <c r="J19" s="59">
        <v>1</v>
      </c>
      <c r="K19" s="59">
        <v>5</v>
      </c>
      <c r="L19" s="60">
        <f t="shared" si="0"/>
        <v>22</v>
      </c>
      <c r="M19" s="61"/>
      <c r="N19" s="60" t="s">
        <v>274</v>
      </c>
    </row>
    <row r="20" spans="1:14" ht="15.75">
      <c r="A20" s="56">
        <v>18</v>
      </c>
      <c r="B20" s="56" t="s">
        <v>12</v>
      </c>
      <c r="C20" s="57">
        <v>9</v>
      </c>
      <c r="D20" s="56" t="s">
        <v>10</v>
      </c>
      <c r="E20" s="56" t="s">
        <v>11</v>
      </c>
      <c r="F20" s="56">
        <v>10</v>
      </c>
      <c r="G20" s="56">
        <v>1</v>
      </c>
      <c r="H20" s="56">
        <v>7</v>
      </c>
      <c r="I20" s="56">
        <v>1</v>
      </c>
      <c r="J20" s="56">
        <v>1</v>
      </c>
      <c r="K20" s="56">
        <v>1</v>
      </c>
      <c r="L20" s="57">
        <f t="shared" si="0"/>
        <v>21</v>
      </c>
      <c r="M20" s="58"/>
      <c r="N20" s="57"/>
    </row>
    <row r="21" spans="1:14" ht="15.75">
      <c r="A21" s="52">
        <v>19</v>
      </c>
      <c r="B21" s="52" t="s">
        <v>225</v>
      </c>
      <c r="C21" s="47">
        <v>9</v>
      </c>
      <c r="D21" s="52" t="s">
        <v>5</v>
      </c>
      <c r="E21" s="52" t="s">
        <v>6</v>
      </c>
      <c r="F21" s="52">
        <v>3</v>
      </c>
      <c r="G21" s="52">
        <v>6</v>
      </c>
      <c r="H21" s="52">
        <v>2</v>
      </c>
      <c r="I21" s="52">
        <v>8</v>
      </c>
      <c r="J21" s="52">
        <v>1</v>
      </c>
      <c r="K21" s="52">
        <v>1</v>
      </c>
      <c r="L21" s="47">
        <f t="shared" si="0"/>
        <v>21</v>
      </c>
      <c r="M21" s="55"/>
      <c r="N21" s="47"/>
    </row>
    <row r="22" spans="1:14" ht="15.75">
      <c r="A22" s="52">
        <v>20</v>
      </c>
      <c r="B22" s="52" t="s">
        <v>40</v>
      </c>
      <c r="C22" s="47">
        <v>9</v>
      </c>
      <c r="D22" s="52" t="s">
        <v>38</v>
      </c>
      <c r="E22" s="52" t="s">
        <v>39</v>
      </c>
      <c r="F22" s="52">
        <v>3</v>
      </c>
      <c r="G22" s="52">
        <v>4</v>
      </c>
      <c r="H22" s="52">
        <v>3</v>
      </c>
      <c r="I22" s="52">
        <v>2</v>
      </c>
      <c r="J22" s="52">
        <v>1</v>
      </c>
      <c r="K22" s="52">
        <v>8</v>
      </c>
      <c r="L22" s="47">
        <f t="shared" si="0"/>
        <v>21</v>
      </c>
      <c r="M22" s="55"/>
      <c r="N22" s="47"/>
    </row>
    <row r="23" spans="1:14" ht="15.75">
      <c r="A23" s="52">
        <v>21</v>
      </c>
      <c r="B23" s="52" t="s">
        <v>26</v>
      </c>
      <c r="C23" s="47">
        <v>9</v>
      </c>
      <c r="D23" s="52" t="s">
        <v>27</v>
      </c>
      <c r="E23" s="52" t="s">
        <v>28</v>
      </c>
      <c r="F23" s="52">
        <v>4</v>
      </c>
      <c r="G23" s="52">
        <v>3</v>
      </c>
      <c r="H23" s="52">
        <v>3</v>
      </c>
      <c r="I23" s="52">
        <v>2</v>
      </c>
      <c r="J23" s="52">
        <v>2</v>
      </c>
      <c r="K23" s="52">
        <v>7</v>
      </c>
      <c r="L23" s="47">
        <f t="shared" si="0"/>
        <v>21</v>
      </c>
      <c r="M23" s="55"/>
      <c r="N23" s="47"/>
    </row>
    <row r="24" spans="1:14" ht="15.75">
      <c r="A24" s="52">
        <v>22</v>
      </c>
      <c r="B24" s="52" t="s">
        <v>32</v>
      </c>
      <c r="C24" s="47">
        <v>9</v>
      </c>
      <c r="D24" s="52" t="s">
        <v>33</v>
      </c>
      <c r="E24" s="52" t="s">
        <v>34</v>
      </c>
      <c r="F24" s="52">
        <v>2</v>
      </c>
      <c r="G24" s="52">
        <v>1</v>
      </c>
      <c r="H24" s="52">
        <v>8</v>
      </c>
      <c r="I24" s="52">
        <v>3</v>
      </c>
      <c r="J24" s="52">
        <v>2</v>
      </c>
      <c r="K24" s="52">
        <v>4</v>
      </c>
      <c r="L24" s="47">
        <f t="shared" si="0"/>
        <v>20</v>
      </c>
      <c r="M24" s="55"/>
      <c r="N24" s="47"/>
    </row>
    <row r="25" spans="1:14" ht="15.75">
      <c r="A25" s="52">
        <v>23</v>
      </c>
      <c r="B25" s="52" t="s">
        <v>86</v>
      </c>
      <c r="C25" s="47">
        <v>9</v>
      </c>
      <c r="D25" s="52" t="s">
        <v>83</v>
      </c>
      <c r="E25" s="52" t="s">
        <v>84</v>
      </c>
      <c r="F25" s="52">
        <v>3</v>
      </c>
      <c r="G25" s="52">
        <v>1</v>
      </c>
      <c r="H25" s="52">
        <v>2</v>
      </c>
      <c r="I25" s="52">
        <v>3</v>
      </c>
      <c r="J25" s="52">
        <v>8</v>
      </c>
      <c r="K25" s="52">
        <v>3</v>
      </c>
      <c r="L25" s="47">
        <f t="shared" si="0"/>
        <v>20</v>
      </c>
      <c r="M25" s="55"/>
      <c r="N25" s="47"/>
    </row>
    <row r="26" spans="1:14" ht="15.75">
      <c r="A26" s="52">
        <v>24</v>
      </c>
      <c r="B26" s="52" t="s">
        <v>77</v>
      </c>
      <c r="C26" s="47">
        <v>9</v>
      </c>
      <c r="D26" s="52" t="s">
        <v>75</v>
      </c>
      <c r="E26" s="52" t="s">
        <v>76</v>
      </c>
      <c r="F26" s="52">
        <v>5</v>
      </c>
      <c r="G26" s="52">
        <v>5</v>
      </c>
      <c r="H26" s="52">
        <v>1</v>
      </c>
      <c r="I26" s="52">
        <v>1</v>
      </c>
      <c r="J26" s="52">
        <v>1.5</v>
      </c>
      <c r="K26" s="52">
        <v>6</v>
      </c>
      <c r="L26" s="47">
        <f t="shared" si="0"/>
        <v>19.5</v>
      </c>
      <c r="M26" s="55"/>
      <c r="N26" s="47"/>
    </row>
    <row r="27" spans="1:14" ht="15.75">
      <c r="A27" s="52">
        <v>25</v>
      </c>
      <c r="B27" s="52" t="s">
        <v>36</v>
      </c>
      <c r="C27" s="47">
        <v>9</v>
      </c>
      <c r="D27" s="52" t="s">
        <v>33</v>
      </c>
      <c r="E27" s="52" t="s">
        <v>34</v>
      </c>
      <c r="F27" s="52">
        <v>1</v>
      </c>
      <c r="G27" s="52">
        <v>6</v>
      </c>
      <c r="H27" s="52">
        <v>8</v>
      </c>
      <c r="I27" s="52">
        <v>2</v>
      </c>
      <c r="J27" s="52">
        <v>1</v>
      </c>
      <c r="K27" s="52">
        <v>1</v>
      </c>
      <c r="L27" s="47">
        <f t="shared" si="0"/>
        <v>19</v>
      </c>
      <c r="M27" s="55"/>
      <c r="N27" s="47"/>
    </row>
    <row r="28" spans="1:14" ht="15.75">
      <c r="A28" s="52">
        <v>26</v>
      </c>
      <c r="B28" s="52" t="s">
        <v>71</v>
      </c>
      <c r="C28" s="47">
        <v>9</v>
      </c>
      <c r="D28" s="52" t="s">
        <v>72</v>
      </c>
      <c r="E28" s="52" t="s">
        <v>73</v>
      </c>
      <c r="F28" s="52">
        <v>3</v>
      </c>
      <c r="G28" s="52">
        <v>3</v>
      </c>
      <c r="H28" s="52">
        <v>2</v>
      </c>
      <c r="I28" s="52">
        <v>2</v>
      </c>
      <c r="J28" s="52">
        <v>3</v>
      </c>
      <c r="K28" s="52">
        <v>6</v>
      </c>
      <c r="L28" s="47">
        <f t="shared" si="0"/>
        <v>19</v>
      </c>
      <c r="M28" s="55"/>
      <c r="N28" s="47"/>
    </row>
    <row r="29" spans="1:14" ht="15.75">
      <c r="A29" s="52">
        <v>27</v>
      </c>
      <c r="B29" s="52" t="s">
        <v>218</v>
      </c>
      <c r="C29" s="47">
        <v>9</v>
      </c>
      <c r="D29" s="52" t="s">
        <v>57</v>
      </c>
      <c r="E29" s="52" t="s">
        <v>58</v>
      </c>
      <c r="F29" s="52">
        <v>1</v>
      </c>
      <c r="G29" s="52">
        <v>3</v>
      </c>
      <c r="H29" s="52">
        <v>1</v>
      </c>
      <c r="I29" s="52">
        <v>2</v>
      </c>
      <c r="J29" s="52">
        <v>5</v>
      </c>
      <c r="K29" s="52">
        <v>7</v>
      </c>
      <c r="L29" s="47">
        <f t="shared" si="0"/>
        <v>19</v>
      </c>
      <c r="M29" s="55"/>
      <c r="N29" s="47"/>
    </row>
    <row r="30" spans="1:14" ht="15.75">
      <c r="A30" s="52">
        <v>28</v>
      </c>
      <c r="B30" s="52" t="s">
        <v>8</v>
      </c>
      <c r="C30" s="47">
        <v>9</v>
      </c>
      <c r="D30" s="52" t="s">
        <v>5</v>
      </c>
      <c r="E30" s="52" t="s">
        <v>6</v>
      </c>
      <c r="F30" s="52">
        <v>4</v>
      </c>
      <c r="G30" s="52">
        <v>2</v>
      </c>
      <c r="H30" s="52">
        <v>2</v>
      </c>
      <c r="I30" s="52">
        <v>8</v>
      </c>
      <c r="J30" s="52">
        <v>1.5</v>
      </c>
      <c r="K30" s="52">
        <v>1</v>
      </c>
      <c r="L30" s="47">
        <f t="shared" si="0"/>
        <v>18.5</v>
      </c>
      <c r="M30" s="55"/>
      <c r="N30" s="47"/>
    </row>
    <row r="31" spans="1:14" ht="15.75">
      <c r="A31" s="52">
        <v>29</v>
      </c>
      <c r="B31" s="52" t="s">
        <v>223</v>
      </c>
      <c r="C31" s="47">
        <v>9</v>
      </c>
      <c r="D31" s="52" t="s">
        <v>65</v>
      </c>
      <c r="E31" s="52" t="s">
        <v>66</v>
      </c>
      <c r="F31" s="52">
        <v>1</v>
      </c>
      <c r="G31" s="52">
        <v>1</v>
      </c>
      <c r="H31" s="52">
        <v>1</v>
      </c>
      <c r="I31" s="52">
        <v>8</v>
      </c>
      <c r="J31" s="52">
        <v>1</v>
      </c>
      <c r="K31" s="52">
        <v>6</v>
      </c>
      <c r="L31" s="47">
        <f t="shared" si="0"/>
        <v>18</v>
      </c>
      <c r="M31" s="55"/>
      <c r="N31" s="47"/>
    </row>
    <row r="32" spans="1:14" ht="15.75">
      <c r="A32" s="52">
        <v>30</v>
      </c>
      <c r="B32" s="52" t="s">
        <v>78</v>
      </c>
      <c r="C32" s="47">
        <v>9</v>
      </c>
      <c r="D32" s="52" t="s">
        <v>75</v>
      </c>
      <c r="E32" s="52" t="s">
        <v>76</v>
      </c>
      <c r="F32" s="52">
        <v>5</v>
      </c>
      <c r="G32" s="52">
        <v>3</v>
      </c>
      <c r="H32" s="52">
        <v>1</v>
      </c>
      <c r="I32" s="52">
        <v>3</v>
      </c>
      <c r="J32" s="52">
        <v>1</v>
      </c>
      <c r="K32" s="52">
        <v>5</v>
      </c>
      <c r="L32" s="47">
        <f t="shared" si="0"/>
        <v>18</v>
      </c>
      <c r="M32" s="55"/>
      <c r="N32" s="47"/>
    </row>
    <row r="33" spans="1:14" ht="15.75">
      <c r="A33" s="52">
        <v>31</v>
      </c>
      <c r="B33" s="52" t="s">
        <v>220</v>
      </c>
      <c r="C33" s="47">
        <v>9</v>
      </c>
      <c r="D33" s="52" t="s">
        <v>57</v>
      </c>
      <c r="E33" s="52" t="s">
        <v>58</v>
      </c>
      <c r="F33" s="52">
        <v>3</v>
      </c>
      <c r="G33" s="52">
        <v>3</v>
      </c>
      <c r="H33" s="52">
        <v>3</v>
      </c>
      <c r="I33" s="52">
        <v>1</v>
      </c>
      <c r="J33" s="52">
        <v>1</v>
      </c>
      <c r="K33" s="52">
        <v>6</v>
      </c>
      <c r="L33" s="47">
        <f t="shared" si="0"/>
        <v>17</v>
      </c>
      <c r="M33" s="55"/>
      <c r="N33" s="47"/>
    </row>
    <row r="34" spans="1:14" ht="15.75">
      <c r="A34" s="52">
        <v>32</v>
      </c>
      <c r="B34" s="52" t="s">
        <v>9</v>
      </c>
      <c r="C34" s="47">
        <v>9</v>
      </c>
      <c r="D34" s="52" t="s">
        <v>10</v>
      </c>
      <c r="E34" s="52" t="s">
        <v>11</v>
      </c>
      <c r="F34" s="52">
        <v>8</v>
      </c>
      <c r="G34" s="52">
        <v>3</v>
      </c>
      <c r="H34" s="52">
        <v>1</v>
      </c>
      <c r="I34" s="52">
        <v>1</v>
      </c>
      <c r="J34" s="52">
        <v>3</v>
      </c>
      <c r="K34" s="52">
        <v>1</v>
      </c>
      <c r="L34" s="47">
        <f t="shared" si="0"/>
        <v>17</v>
      </c>
      <c r="M34" s="55"/>
      <c r="N34" s="47"/>
    </row>
    <row r="35" spans="1:14" ht="15.75">
      <c r="A35" s="52">
        <v>33</v>
      </c>
      <c r="B35" s="52" t="s">
        <v>217</v>
      </c>
      <c r="C35" s="47">
        <v>9</v>
      </c>
      <c r="D35" s="52" t="s">
        <v>57</v>
      </c>
      <c r="E35" s="52" t="s">
        <v>58</v>
      </c>
      <c r="F35" s="52">
        <v>2</v>
      </c>
      <c r="G35" s="52">
        <v>1</v>
      </c>
      <c r="H35" s="52">
        <v>3</v>
      </c>
      <c r="I35" s="52">
        <v>3</v>
      </c>
      <c r="J35" s="52">
        <v>4</v>
      </c>
      <c r="K35" s="52">
        <v>3</v>
      </c>
      <c r="L35" s="47">
        <f aca="true" t="shared" si="1" ref="L35:L59">SUM(F35:K35)</f>
        <v>16</v>
      </c>
      <c r="M35" s="55"/>
      <c r="N35" s="47"/>
    </row>
    <row r="36" spans="1:14" ht="15.75">
      <c r="A36" s="52">
        <v>34</v>
      </c>
      <c r="B36" s="52" t="s">
        <v>0</v>
      </c>
      <c r="C36" s="47">
        <v>9</v>
      </c>
      <c r="D36" s="52" t="s">
        <v>1</v>
      </c>
      <c r="E36" s="52" t="s">
        <v>2</v>
      </c>
      <c r="F36" s="52">
        <v>3</v>
      </c>
      <c r="G36" s="52">
        <v>6</v>
      </c>
      <c r="H36" s="52">
        <v>2</v>
      </c>
      <c r="I36" s="52">
        <v>3</v>
      </c>
      <c r="J36" s="52">
        <v>1</v>
      </c>
      <c r="K36" s="52">
        <v>1</v>
      </c>
      <c r="L36" s="47">
        <f t="shared" si="1"/>
        <v>16</v>
      </c>
      <c r="M36" s="55"/>
      <c r="N36" s="47"/>
    </row>
    <row r="37" spans="1:14" ht="15.75">
      <c r="A37" s="52">
        <v>35</v>
      </c>
      <c r="B37" s="52" t="s">
        <v>37</v>
      </c>
      <c r="C37" s="47">
        <v>9</v>
      </c>
      <c r="D37" s="52" t="s">
        <v>38</v>
      </c>
      <c r="E37" s="52" t="s">
        <v>39</v>
      </c>
      <c r="F37" s="52">
        <v>2</v>
      </c>
      <c r="G37" s="52">
        <v>8</v>
      </c>
      <c r="H37" s="52">
        <v>2</v>
      </c>
      <c r="I37" s="52">
        <v>1</v>
      </c>
      <c r="J37" s="52">
        <v>1</v>
      </c>
      <c r="K37" s="52">
        <v>2</v>
      </c>
      <c r="L37" s="47">
        <f t="shared" si="1"/>
        <v>16</v>
      </c>
      <c r="M37" s="55"/>
      <c r="N37" s="47"/>
    </row>
    <row r="38" spans="1:14" ht="15.75">
      <c r="A38" s="52">
        <v>36</v>
      </c>
      <c r="B38" s="52" t="s">
        <v>85</v>
      </c>
      <c r="C38" s="47">
        <v>9</v>
      </c>
      <c r="D38" s="52" t="s">
        <v>83</v>
      </c>
      <c r="E38" s="52" t="s">
        <v>84</v>
      </c>
      <c r="F38" s="52">
        <v>4</v>
      </c>
      <c r="G38" s="52">
        <v>3</v>
      </c>
      <c r="H38" s="52">
        <v>2</v>
      </c>
      <c r="I38" s="52">
        <v>1</v>
      </c>
      <c r="J38" s="52">
        <v>4</v>
      </c>
      <c r="K38" s="52">
        <v>1</v>
      </c>
      <c r="L38" s="47">
        <f t="shared" si="1"/>
        <v>15</v>
      </c>
      <c r="M38" s="55"/>
      <c r="N38" s="47"/>
    </row>
    <row r="39" spans="1:14" ht="15.75">
      <c r="A39" s="52">
        <v>37</v>
      </c>
      <c r="B39" s="52" t="s">
        <v>82</v>
      </c>
      <c r="C39" s="47">
        <v>9</v>
      </c>
      <c r="D39" s="52" t="s">
        <v>83</v>
      </c>
      <c r="E39" s="52" t="s">
        <v>84</v>
      </c>
      <c r="F39" s="52">
        <v>4</v>
      </c>
      <c r="G39" s="52">
        <v>2</v>
      </c>
      <c r="H39" s="52">
        <v>2</v>
      </c>
      <c r="I39" s="52">
        <v>1</v>
      </c>
      <c r="J39" s="52">
        <v>1</v>
      </c>
      <c r="K39" s="52">
        <v>5</v>
      </c>
      <c r="L39" s="47">
        <f t="shared" si="1"/>
        <v>15</v>
      </c>
      <c r="M39" s="55"/>
      <c r="N39" s="47"/>
    </row>
    <row r="40" spans="1:14" ht="15.75">
      <c r="A40" s="52">
        <v>38</v>
      </c>
      <c r="B40" s="52" t="s">
        <v>13</v>
      </c>
      <c r="C40" s="47">
        <v>9</v>
      </c>
      <c r="D40" s="52" t="s">
        <v>14</v>
      </c>
      <c r="E40" s="52" t="s">
        <v>15</v>
      </c>
      <c r="F40" s="52">
        <v>2</v>
      </c>
      <c r="G40" s="52">
        <v>1</v>
      </c>
      <c r="H40" s="52">
        <v>4</v>
      </c>
      <c r="I40" s="52">
        <v>1</v>
      </c>
      <c r="J40" s="52">
        <v>1</v>
      </c>
      <c r="K40" s="52">
        <v>6</v>
      </c>
      <c r="L40" s="47">
        <f t="shared" si="1"/>
        <v>15</v>
      </c>
      <c r="M40" s="55"/>
      <c r="N40" s="47"/>
    </row>
    <row r="41" spans="1:14" ht="15.75">
      <c r="A41" s="52">
        <v>39</v>
      </c>
      <c r="B41" s="52" t="s">
        <v>20</v>
      </c>
      <c r="C41" s="47">
        <v>9</v>
      </c>
      <c r="D41" s="52" t="s">
        <v>21</v>
      </c>
      <c r="E41" s="52" t="s">
        <v>22</v>
      </c>
      <c r="F41" s="52">
        <v>2</v>
      </c>
      <c r="G41" s="52">
        <v>1</v>
      </c>
      <c r="H41" s="52">
        <v>2</v>
      </c>
      <c r="I41" s="52">
        <v>4</v>
      </c>
      <c r="J41" s="52">
        <v>1</v>
      </c>
      <c r="K41" s="52">
        <v>5</v>
      </c>
      <c r="L41" s="47">
        <f t="shared" si="1"/>
        <v>15</v>
      </c>
      <c r="M41" s="55"/>
      <c r="N41" s="47"/>
    </row>
    <row r="42" spans="1:14" ht="15.75">
      <c r="A42" s="52">
        <v>40</v>
      </c>
      <c r="B42" s="52" t="s">
        <v>3</v>
      </c>
      <c r="C42" s="47">
        <v>9</v>
      </c>
      <c r="D42" s="52" t="s">
        <v>1</v>
      </c>
      <c r="E42" s="52" t="s">
        <v>2</v>
      </c>
      <c r="F42" s="52">
        <v>4</v>
      </c>
      <c r="G42" s="52">
        <v>3</v>
      </c>
      <c r="H42" s="52">
        <v>1</v>
      </c>
      <c r="I42" s="52">
        <v>2</v>
      </c>
      <c r="J42" s="52">
        <v>2.5</v>
      </c>
      <c r="K42" s="52">
        <v>2</v>
      </c>
      <c r="L42" s="47">
        <f t="shared" si="1"/>
        <v>14.5</v>
      </c>
      <c r="M42" s="55"/>
      <c r="N42" s="47"/>
    </row>
    <row r="43" spans="1:14" ht="15.75">
      <c r="A43" s="52">
        <v>41</v>
      </c>
      <c r="B43" s="52" t="s">
        <v>55</v>
      </c>
      <c r="C43" s="47">
        <v>9</v>
      </c>
      <c r="D43" s="52" t="s">
        <v>51</v>
      </c>
      <c r="E43" s="52" t="s">
        <v>52</v>
      </c>
      <c r="F43" s="52">
        <v>1</v>
      </c>
      <c r="G43" s="52">
        <v>1</v>
      </c>
      <c r="H43" s="52">
        <v>2</v>
      </c>
      <c r="I43" s="52">
        <v>4</v>
      </c>
      <c r="J43" s="52">
        <v>1</v>
      </c>
      <c r="K43" s="52">
        <v>5</v>
      </c>
      <c r="L43" s="47">
        <f t="shared" si="1"/>
        <v>14</v>
      </c>
      <c r="M43" s="55"/>
      <c r="N43" s="47"/>
    </row>
    <row r="44" spans="1:14" ht="15.75">
      <c r="A44" s="52">
        <v>42</v>
      </c>
      <c r="B44" s="52" t="s">
        <v>47</v>
      </c>
      <c r="C44" s="47">
        <v>9</v>
      </c>
      <c r="D44" s="52" t="s">
        <v>48</v>
      </c>
      <c r="E44" s="52" t="s">
        <v>49</v>
      </c>
      <c r="F44" s="52">
        <v>1</v>
      </c>
      <c r="G44" s="52">
        <v>1</v>
      </c>
      <c r="H44" s="52">
        <v>2</v>
      </c>
      <c r="I44" s="52">
        <v>1</v>
      </c>
      <c r="J44" s="52">
        <v>8</v>
      </c>
      <c r="K44" s="52">
        <v>1</v>
      </c>
      <c r="L44" s="47">
        <f t="shared" si="1"/>
        <v>14</v>
      </c>
      <c r="M44" s="55"/>
      <c r="N44" s="47"/>
    </row>
    <row r="45" spans="1:14" ht="15.75">
      <c r="A45" s="52">
        <v>43</v>
      </c>
      <c r="B45" s="52" t="s">
        <v>53</v>
      </c>
      <c r="C45" s="47">
        <v>9</v>
      </c>
      <c r="D45" s="52" t="s">
        <v>51</v>
      </c>
      <c r="E45" s="52" t="s">
        <v>52</v>
      </c>
      <c r="F45" s="52">
        <v>4</v>
      </c>
      <c r="G45" s="52">
        <v>3</v>
      </c>
      <c r="H45" s="52">
        <v>3</v>
      </c>
      <c r="I45" s="52">
        <v>2</v>
      </c>
      <c r="J45" s="52">
        <v>1</v>
      </c>
      <c r="K45" s="52">
        <v>1</v>
      </c>
      <c r="L45" s="47">
        <f t="shared" si="1"/>
        <v>14</v>
      </c>
      <c r="M45" s="55"/>
      <c r="N45" s="47"/>
    </row>
    <row r="46" spans="1:14" ht="15.75">
      <c r="A46" s="52">
        <v>44</v>
      </c>
      <c r="B46" s="52" t="s">
        <v>81</v>
      </c>
      <c r="C46" s="47">
        <v>9</v>
      </c>
      <c r="D46" s="52" t="s">
        <v>79</v>
      </c>
      <c r="E46" s="52" t="s">
        <v>80</v>
      </c>
      <c r="F46" s="52">
        <v>3</v>
      </c>
      <c r="G46" s="52">
        <v>3</v>
      </c>
      <c r="H46" s="52">
        <v>1</v>
      </c>
      <c r="I46" s="52">
        <v>1</v>
      </c>
      <c r="J46" s="52">
        <v>4</v>
      </c>
      <c r="K46" s="52">
        <v>1</v>
      </c>
      <c r="L46" s="47">
        <f t="shared" si="1"/>
        <v>13</v>
      </c>
      <c r="M46" s="55"/>
      <c r="N46" s="47"/>
    </row>
    <row r="47" spans="1:14" ht="15.75">
      <c r="A47" s="52">
        <v>45</v>
      </c>
      <c r="B47" s="52" t="s">
        <v>25</v>
      </c>
      <c r="C47" s="47">
        <v>9</v>
      </c>
      <c r="D47" s="52" t="s">
        <v>21</v>
      </c>
      <c r="E47" s="52" t="s">
        <v>22</v>
      </c>
      <c r="F47" s="52">
        <v>3</v>
      </c>
      <c r="G47" s="52">
        <v>3</v>
      </c>
      <c r="H47" s="52">
        <v>1</v>
      </c>
      <c r="I47" s="52">
        <v>2</v>
      </c>
      <c r="J47" s="52">
        <v>1</v>
      </c>
      <c r="K47" s="52">
        <v>3</v>
      </c>
      <c r="L47" s="47">
        <f t="shared" si="1"/>
        <v>13</v>
      </c>
      <c r="M47" s="55"/>
      <c r="N47" s="47"/>
    </row>
    <row r="48" spans="1:14" ht="15.75">
      <c r="A48" s="52">
        <v>46</v>
      </c>
      <c r="B48" s="52" t="s">
        <v>41</v>
      </c>
      <c r="C48" s="47">
        <v>9</v>
      </c>
      <c r="D48" s="52" t="s">
        <v>42</v>
      </c>
      <c r="E48" s="52" t="s">
        <v>43</v>
      </c>
      <c r="F48" s="52">
        <v>2</v>
      </c>
      <c r="G48" s="52">
        <v>5</v>
      </c>
      <c r="H48" s="52">
        <v>3</v>
      </c>
      <c r="I48" s="52">
        <v>1</v>
      </c>
      <c r="J48" s="52">
        <v>1</v>
      </c>
      <c r="K48" s="52">
        <v>1</v>
      </c>
      <c r="L48" s="47">
        <f t="shared" si="1"/>
        <v>13</v>
      </c>
      <c r="M48" s="55"/>
      <c r="N48" s="47"/>
    </row>
    <row r="49" spans="1:14" ht="15.75">
      <c r="A49" s="52">
        <v>47</v>
      </c>
      <c r="B49" s="52" t="s">
        <v>24</v>
      </c>
      <c r="C49" s="47">
        <v>9</v>
      </c>
      <c r="D49" s="52" t="s">
        <v>21</v>
      </c>
      <c r="E49" s="52" t="s">
        <v>22</v>
      </c>
      <c r="F49" s="52">
        <v>3</v>
      </c>
      <c r="G49" s="52">
        <v>1</v>
      </c>
      <c r="H49" s="52">
        <v>2</v>
      </c>
      <c r="I49" s="52">
        <v>1</v>
      </c>
      <c r="J49" s="52">
        <v>4</v>
      </c>
      <c r="K49" s="52">
        <v>1</v>
      </c>
      <c r="L49" s="47">
        <f t="shared" si="1"/>
        <v>12</v>
      </c>
      <c r="M49" s="55"/>
      <c r="N49" s="47"/>
    </row>
    <row r="50" spans="1:14" ht="15.75">
      <c r="A50" s="52">
        <v>48</v>
      </c>
      <c r="B50" s="52" t="s">
        <v>226</v>
      </c>
      <c r="C50" s="47">
        <v>9</v>
      </c>
      <c r="D50" s="52" t="s">
        <v>33</v>
      </c>
      <c r="E50" s="52" t="s">
        <v>34</v>
      </c>
      <c r="F50" s="52">
        <v>3</v>
      </c>
      <c r="G50" s="52">
        <v>3</v>
      </c>
      <c r="H50" s="52">
        <v>1</v>
      </c>
      <c r="I50" s="52">
        <v>1</v>
      </c>
      <c r="J50" s="52">
        <v>3</v>
      </c>
      <c r="K50" s="52">
        <v>1</v>
      </c>
      <c r="L50" s="47">
        <f t="shared" si="1"/>
        <v>12</v>
      </c>
      <c r="M50" s="55"/>
      <c r="N50" s="47"/>
    </row>
    <row r="51" spans="1:14" ht="15.75">
      <c r="A51" s="52">
        <v>49</v>
      </c>
      <c r="B51" s="52" t="s">
        <v>64</v>
      </c>
      <c r="C51" s="47">
        <v>9</v>
      </c>
      <c r="D51" s="52" t="s">
        <v>65</v>
      </c>
      <c r="E51" s="52" t="s">
        <v>66</v>
      </c>
      <c r="F51" s="52">
        <v>1</v>
      </c>
      <c r="G51" s="52">
        <v>1</v>
      </c>
      <c r="H51" s="52">
        <v>3</v>
      </c>
      <c r="I51" s="52">
        <v>1</v>
      </c>
      <c r="J51" s="52">
        <v>1</v>
      </c>
      <c r="K51" s="52">
        <v>5</v>
      </c>
      <c r="L51" s="47">
        <f t="shared" si="1"/>
        <v>12</v>
      </c>
      <c r="M51" s="55"/>
      <c r="N51" s="47"/>
    </row>
    <row r="52" spans="1:14" ht="15.75">
      <c r="A52" s="52">
        <v>50</v>
      </c>
      <c r="B52" s="52" t="s">
        <v>29</v>
      </c>
      <c r="C52" s="47">
        <v>9</v>
      </c>
      <c r="D52" s="52" t="s">
        <v>27</v>
      </c>
      <c r="E52" s="52" t="s">
        <v>28</v>
      </c>
      <c r="F52" s="52">
        <v>2</v>
      </c>
      <c r="G52" s="52">
        <v>1</v>
      </c>
      <c r="H52" s="52">
        <v>4</v>
      </c>
      <c r="I52" s="52">
        <v>1</v>
      </c>
      <c r="J52" s="52">
        <v>2</v>
      </c>
      <c r="K52" s="52">
        <v>1</v>
      </c>
      <c r="L52" s="47">
        <f t="shared" si="1"/>
        <v>11</v>
      </c>
      <c r="M52" s="55"/>
      <c r="N52" s="47"/>
    </row>
    <row r="53" spans="1:14" ht="15.75">
      <c r="A53" s="52">
        <v>51</v>
      </c>
      <c r="B53" s="52" t="s">
        <v>17</v>
      </c>
      <c r="C53" s="47">
        <v>9</v>
      </c>
      <c r="D53" s="52" t="s">
        <v>10</v>
      </c>
      <c r="E53" s="52" t="s">
        <v>11</v>
      </c>
      <c r="F53" s="52">
        <v>4</v>
      </c>
      <c r="G53" s="52">
        <v>1</v>
      </c>
      <c r="H53" s="52">
        <v>3</v>
      </c>
      <c r="I53" s="52">
        <v>1</v>
      </c>
      <c r="J53" s="52">
        <v>1</v>
      </c>
      <c r="K53" s="52">
        <v>1</v>
      </c>
      <c r="L53" s="47">
        <f t="shared" si="1"/>
        <v>11</v>
      </c>
      <c r="M53" s="55"/>
      <c r="N53" s="47"/>
    </row>
    <row r="54" spans="1:14" ht="15.75">
      <c r="A54" s="52">
        <v>52</v>
      </c>
      <c r="B54" s="52" t="s">
        <v>221</v>
      </c>
      <c r="C54" s="47">
        <v>9</v>
      </c>
      <c r="D54" s="52" t="s">
        <v>27</v>
      </c>
      <c r="E54" s="52" t="s">
        <v>28</v>
      </c>
      <c r="F54" s="52">
        <v>4</v>
      </c>
      <c r="G54" s="52">
        <v>1</v>
      </c>
      <c r="H54" s="52">
        <v>1</v>
      </c>
      <c r="I54" s="52">
        <v>1</v>
      </c>
      <c r="J54" s="52">
        <v>3</v>
      </c>
      <c r="K54" s="52">
        <v>1</v>
      </c>
      <c r="L54" s="47">
        <f t="shared" si="1"/>
        <v>11</v>
      </c>
      <c r="M54" s="55"/>
      <c r="N54" s="47"/>
    </row>
    <row r="55" spans="1:14" ht="15.75">
      <c r="A55" s="52">
        <v>53</v>
      </c>
      <c r="B55" s="52" t="s">
        <v>4</v>
      </c>
      <c r="C55" s="47">
        <v>9</v>
      </c>
      <c r="D55" s="52" t="s">
        <v>1</v>
      </c>
      <c r="E55" s="52" t="s">
        <v>2</v>
      </c>
      <c r="F55" s="52">
        <v>3</v>
      </c>
      <c r="G55" s="52">
        <v>3</v>
      </c>
      <c r="H55" s="52">
        <v>1</v>
      </c>
      <c r="I55" s="52">
        <v>1</v>
      </c>
      <c r="J55" s="52">
        <v>1</v>
      </c>
      <c r="K55" s="52">
        <v>1</v>
      </c>
      <c r="L55" s="47">
        <f t="shared" si="1"/>
        <v>10</v>
      </c>
      <c r="M55" s="55"/>
      <c r="N55" s="47"/>
    </row>
    <row r="56" spans="1:14" ht="15.75">
      <c r="A56" s="52">
        <v>54</v>
      </c>
      <c r="B56" s="52" t="s">
        <v>61</v>
      </c>
      <c r="C56" s="47">
        <v>9</v>
      </c>
      <c r="D56" s="52" t="s">
        <v>62</v>
      </c>
      <c r="E56" s="52" t="s">
        <v>63</v>
      </c>
      <c r="F56" s="52">
        <v>2</v>
      </c>
      <c r="G56" s="52">
        <v>1</v>
      </c>
      <c r="H56" s="52">
        <v>2</v>
      </c>
      <c r="I56" s="52">
        <v>1</v>
      </c>
      <c r="J56" s="52">
        <v>1</v>
      </c>
      <c r="K56" s="52">
        <v>2</v>
      </c>
      <c r="L56" s="47">
        <f t="shared" si="1"/>
        <v>9</v>
      </c>
      <c r="M56" s="55"/>
      <c r="N56" s="47"/>
    </row>
    <row r="57" spans="1:14" ht="15.75">
      <c r="A57" s="52">
        <v>55</v>
      </c>
      <c r="B57" s="52" t="s">
        <v>30</v>
      </c>
      <c r="C57" s="47">
        <v>9</v>
      </c>
      <c r="D57" s="52" t="s">
        <v>27</v>
      </c>
      <c r="E57" s="52" t="s">
        <v>28</v>
      </c>
      <c r="F57" s="52">
        <v>2</v>
      </c>
      <c r="G57" s="52">
        <v>1</v>
      </c>
      <c r="H57" s="52">
        <v>1</v>
      </c>
      <c r="I57" s="52">
        <v>1</v>
      </c>
      <c r="J57" s="52">
        <v>1</v>
      </c>
      <c r="K57" s="52">
        <v>2</v>
      </c>
      <c r="L57" s="47">
        <f t="shared" si="1"/>
        <v>8</v>
      </c>
      <c r="M57" s="55"/>
      <c r="N57" s="47"/>
    </row>
    <row r="58" spans="1:14" ht="15.75">
      <c r="A58" s="52">
        <v>56</v>
      </c>
      <c r="B58" s="52" t="s">
        <v>74</v>
      </c>
      <c r="C58" s="47">
        <v>9</v>
      </c>
      <c r="D58" s="52" t="s">
        <v>75</v>
      </c>
      <c r="E58" s="52" t="s">
        <v>76</v>
      </c>
      <c r="F58" s="52">
        <v>3</v>
      </c>
      <c r="G58" s="52">
        <v>1</v>
      </c>
      <c r="H58" s="52">
        <v>1</v>
      </c>
      <c r="I58" s="52">
        <v>1</v>
      </c>
      <c r="J58" s="52">
        <v>1</v>
      </c>
      <c r="K58" s="52">
        <v>1</v>
      </c>
      <c r="L58" s="47">
        <f t="shared" si="1"/>
        <v>8</v>
      </c>
      <c r="M58" s="55"/>
      <c r="N58" s="47"/>
    </row>
    <row r="59" spans="1:14" ht="15.75">
      <c r="A59" s="52">
        <v>57</v>
      </c>
      <c r="B59" s="52" t="s">
        <v>31</v>
      </c>
      <c r="C59" s="47">
        <v>9</v>
      </c>
      <c r="D59" s="52" t="s">
        <v>27</v>
      </c>
      <c r="E59" s="52" t="s">
        <v>28</v>
      </c>
      <c r="F59" s="52">
        <v>1</v>
      </c>
      <c r="G59" s="52">
        <v>1</v>
      </c>
      <c r="H59" s="52">
        <v>1</v>
      </c>
      <c r="I59" s="52">
        <v>1</v>
      </c>
      <c r="J59" s="52">
        <v>1</v>
      </c>
      <c r="K59" s="52">
        <v>1</v>
      </c>
      <c r="L59" s="47">
        <f t="shared" si="1"/>
        <v>6</v>
      </c>
      <c r="M59" s="55"/>
      <c r="N59" s="47"/>
    </row>
  </sheetData>
  <sheetProtection/>
  <mergeCells count="1">
    <mergeCell ref="A1:N1"/>
  </mergeCells>
  <printOptions/>
  <pageMargins left="0.2" right="0.2" top="0.25" bottom="0.2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C1">
      <selection activeCell="E7" sqref="E7"/>
    </sheetView>
  </sheetViews>
  <sheetFormatPr defaultColWidth="9.140625" defaultRowHeight="12.75"/>
  <cols>
    <col min="1" max="1" width="3.00390625" style="50" bestFit="1" customWidth="1"/>
    <col min="2" max="2" width="25.00390625" style="49" bestFit="1" customWidth="1"/>
    <col min="3" max="3" width="8.140625" style="50" bestFit="1" customWidth="1"/>
    <col min="4" max="4" width="18.28125" style="49" bestFit="1" customWidth="1"/>
    <col min="5" max="5" width="33.140625" style="49" bestFit="1" customWidth="1"/>
    <col min="6" max="11" width="3.7109375" style="50" customWidth="1"/>
    <col min="12" max="12" width="12.00390625" style="50" customWidth="1"/>
    <col min="13" max="13" width="12.00390625" style="49" customWidth="1"/>
    <col min="14" max="14" width="11.421875" style="50" bestFit="1" customWidth="1"/>
    <col min="15" max="16384" width="9.140625" style="49" customWidth="1"/>
  </cols>
  <sheetData>
    <row r="1" spans="1:14" s="72" customFormat="1" ht="20.25">
      <c r="A1" s="78" t="s">
        <v>277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.75">
      <c r="A2" s="51"/>
      <c r="B2" s="51" t="s">
        <v>266</v>
      </c>
      <c r="C2" s="46" t="s">
        <v>267</v>
      </c>
      <c r="D2" s="51" t="s">
        <v>244</v>
      </c>
      <c r="E2" s="51" t="s">
        <v>245</v>
      </c>
      <c r="F2" s="51">
        <v>1</v>
      </c>
      <c r="G2" s="51">
        <v>2</v>
      </c>
      <c r="H2" s="51">
        <v>3</v>
      </c>
      <c r="I2" s="51">
        <v>4</v>
      </c>
      <c r="J2" s="51">
        <v>5</v>
      </c>
      <c r="K2" s="51">
        <v>6</v>
      </c>
      <c r="L2" s="76" t="s">
        <v>265</v>
      </c>
      <c r="M2" s="76" t="s">
        <v>268</v>
      </c>
      <c r="N2" s="46" t="s">
        <v>269</v>
      </c>
    </row>
    <row r="3" spans="1:14" ht="15.75">
      <c r="A3" s="47">
        <v>1</v>
      </c>
      <c r="B3" s="48" t="s">
        <v>112</v>
      </c>
      <c r="C3" s="47">
        <v>10</v>
      </c>
      <c r="D3" s="48" t="s">
        <v>33</v>
      </c>
      <c r="E3" s="48" t="s">
        <v>34</v>
      </c>
      <c r="F3" s="47">
        <v>6</v>
      </c>
      <c r="G3" s="47">
        <v>10</v>
      </c>
      <c r="H3" s="47">
        <v>2</v>
      </c>
      <c r="I3" s="47">
        <v>10</v>
      </c>
      <c r="J3" s="47">
        <v>4</v>
      </c>
      <c r="K3" s="47">
        <v>10</v>
      </c>
      <c r="L3" s="47">
        <f aca="true" t="shared" si="0" ref="L3:L50">SUM(F3:K3)</f>
        <v>42</v>
      </c>
      <c r="M3" s="55" t="s">
        <v>270</v>
      </c>
      <c r="N3" s="47" t="s">
        <v>270</v>
      </c>
    </row>
    <row r="4" spans="1:14" ht="15.75">
      <c r="A4" s="47">
        <v>2</v>
      </c>
      <c r="B4" s="48" t="s">
        <v>128</v>
      </c>
      <c r="C4" s="47">
        <v>10</v>
      </c>
      <c r="D4" s="48" t="s">
        <v>65</v>
      </c>
      <c r="E4" s="48" t="s">
        <v>66</v>
      </c>
      <c r="F4" s="47">
        <v>3</v>
      </c>
      <c r="G4" s="47">
        <v>10</v>
      </c>
      <c r="H4" s="47">
        <v>7</v>
      </c>
      <c r="I4" s="47">
        <v>1</v>
      </c>
      <c r="J4" s="47">
        <v>10</v>
      </c>
      <c r="K4" s="47">
        <v>10</v>
      </c>
      <c r="L4" s="47">
        <f t="shared" si="0"/>
        <v>41</v>
      </c>
      <c r="M4" s="55" t="s">
        <v>271</v>
      </c>
      <c r="N4" s="47" t="s">
        <v>270</v>
      </c>
    </row>
    <row r="5" spans="1:14" ht="15.75">
      <c r="A5" s="47">
        <v>3</v>
      </c>
      <c r="B5" s="48" t="s">
        <v>114</v>
      </c>
      <c r="C5" s="47">
        <v>10</v>
      </c>
      <c r="D5" s="48" t="s">
        <v>33</v>
      </c>
      <c r="E5" s="48" t="s">
        <v>34</v>
      </c>
      <c r="F5" s="47">
        <v>6</v>
      </c>
      <c r="G5" s="47">
        <v>7</v>
      </c>
      <c r="H5" s="47">
        <v>2</v>
      </c>
      <c r="I5" s="47">
        <v>2</v>
      </c>
      <c r="J5" s="47">
        <v>7</v>
      </c>
      <c r="K5" s="47">
        <v>10</v>
      </c>
      <c r="L5" s="47">
        <f t="shared" si="0"/>
        <v>34</v>
      </c>
      <c r="M5" s="55" t="s">
        <v>272</v>
      </c>
      <c r="N5" s="47" t="s">
        <v>275</v>
      </c>
    </row>
    <row r="6" spans="1:14" ht="15.75">
      <c r="A6" s="47">
        <v>4</v>
      </c>
      <c r="B6" s="48" t="s">
        <v>137</v>
      </c>
      <c r="C6" s="47">
        <v>10</v>
      </c>
      <c r="D6" s="48" t="s">
        <v>83</v>
      </c>
      <c r="E6" s="48" t="s">
        <v>84</v>
      </c>
      <c r="F6" s="47">
        <v>4</v>
      </c>
      <c r="G6" s="47">
        <v>10</v>
      </c>
      <c r="H6" s="47">
        <v>5</v>
      </c>
      <c r="I6" s="47">
        <v>1</v>
      </c>
      <c r="J6" s="47">
        <v>4</v>
      </c>
      <c r="K6" s="47">
        <v>9</v>
      </c>
      <c r="L6" s="47">
        <f t="shared" si="0"/>
        <v>33</v>
      </c>
      <c r="M6" s="55" t="s">
        <v>273</v>
      </c>
      <c r="N6" s="47" t="s">
        <v>271</v>
      </c>
    </row>
    <row r="7" spans="1:14" ht="15.75">
      <c r="A7" s="47">
        <v>5</v>
      </c>
      <c r="B7" s="48" t="s">
        <v>136</v>
      </c>
      <c r="C7" s="47">
        <v>10</v>
      </c>
      <c r="D7" s="48" t="s">
        <v>83</v>
      </c>
      <c r="E7" s="48" t="s">
        <v>84</v>
      </c>
      <c r="F7" s="47">
        <v>4</v>
      </c>
      <c r="G7" s="47">
        <v>8</v>
      </c>
      <c r="H7" s="47">
        <v>5</v>
      </c>
      <c r="I7" s="47">
        <v>1</v>
      </c>
      <c r="J7" s="47">
        <v>6</v>
      </c>
      <c r="K7" s="47">
        <v>6</v>
      </c>
      <c r="L7" s="47">
        <f t="shared" si="0"/>
        <v>30</v>
      </c>
      <c r="M7" s="55" t="s">
        <v>273</v>
      </c>
      <c r="N7" s="47" t="s">
        <v>272</v>
      </c>
    </row>
    <row r="8" spans="1:14" ht="15.75">
      <c r="A8" s="47">
        <v>6</v>
      </c>
      <c r="B8" s="48" t="s">
        <v>130</v>
      </c>
      <c r="C8" s="47">
        <v>10</v>
      </c>
      <c r="D8" s="48" t="s">
        <v>65</v>
      </c>
      <c r="E8" s="48" t="s">
        <v>66</v>
      </c>
      <c r="F8" s="47">
        <v>6</v>
      </c>
      <c r="G8" s="47">
        <v>10</v>
      </c>
      <c r="H8" s="47">
        <v>1</v>
      </c>
      <c r="I8" s="47">
        <v>1</v>
      </c>
      <c r="J8" s="47">
        <v>1</v>
      </c>
      <c r="K8" s="47">
        <v>10</v>
      </c>
      <c r="L8" s="47">
        <f t="shared" si="0"/>
        <v>29</v>
      </c>
      <c r="M8" s="55"/>
      <c r="N8" s="47" t="s">
        <v>272</v>
      </c>
    </row>
    <row r="9" spans="1:14" ht="15.75">
      <c r="A9" s="47">
        <v>7</v>
      </c>
      <c r="B9" s="48" t="s">
        <v>264</v>
      </c>
      <c r="C9" s="47">
        <v>10</v>
      </c>
      <c r="D9" s="48" t="s">
        <v>51</v>
      </c>
      <c r="E9" s="48" t="s">
        <v>52</v>
      </c>
      <c r="F9" s="47">
        <v>8</v>
      </c>
      <c r="G9" s="47">
        <v>2</v>
      </c>
      <c r="H9" s="47">
        <v>2</v>
      </c>
      <c r="I9" s="47">
        <v>2</v>
      </c>
      <c r="J9" s="47">
        <v>4</v>
      </c>
      <c r="K9" s="47">
        <v>9</v>
      </c>
      <c r="L9" s="47">
        <f t="shared" si="0"/>
        <v>27</v>
      </c>
      <c r="M9" s="62"/>
      <c r="N9" s="47" t="s">
        <v>274</v>
      </c>
    </row>
    <row r="10" spans="1:14" ht="15.75">
      <c r="A10" s="47">
        <v>8</v>
      </c>
      <c r="B10" s="48" t="s">
        <v>115</v>
      </c>
      <c r="C10" s="47">
        <v>10</v>
      </c>
      <c r="D10" s="48" t="s">
        <v>38</v>
      </c>
      <c r="E10" s="48" t="s">
        <v>39</v>
      </c>
      <c r="F10" s="47">
        <v>9</v>
      </c>
      <c r="G10" s="47">
        <v>3</v>
      </c>
      <c r="H10" s="47">
        <v>1</v>
      </c>
      <c r="I10" s="47">
        <v>1</v>
      </c>
      <c r="J10" s="47">
        <v>3</v>
      </c>
      <c r="K10" s="47">
        <v>10</v>
      </c>
      <c r="L10" s="47">
        <f t="shared" si="0"/>
        <v>27</v>
      </c>
      <c r="M10" s="62"/>
      <c r="N10" s="47" t="s">
        <v>274</v>
      </c>
    </row>
    <row r="11" spans="1:14" ht="15.75">
      <c r="A11" s="47">
        <v>9</v>
      </c>
      <c r="B11" s="48" t="s">
        <v>99</v>
      </c>
      <c r="C11" s="47">
        <v>10</v>
      </c>
      <c r="D11" s="48" t="s">
        <v>10</v>
      </c>
      <c r="E11" s="48" t="s">
        <v>11</v>
      </c>
      <c r="F11" s="47">
        <v>6</v>
      </c>
      <c r="G11" s="47">
        <v>4</v>
      </c>
      <c r="H11" s="47">
        <v>1</v>
      </c>
      <c r="I11" s="47">
        <v>1</v>
      </c>
      <c r="J11" s="47">
        <v>4</v>
      </c>
      <c r="K11" s="47">
        <v>10</v>
      </c>
      <c r="L11" s="47">
        <f t="shared" si="0"/>
        <v>26</v>
      </c>
      <c r="M11" s="62"/>
      <c r="N11" s="47" t="s">
        <v>274</v>
      </c>
    </row>
    <row r="12" spans="1:14" ht="15.75">
      <c r="A12" s="47">
        <v>10</v>
      </c>
      <c r="B12" s="48" t="s">
        <v>140</v>
      </c>
      <c r="C12" s="47">
        <v>10</v>
      </c>
      <c r="D12" s="48" t="s">
        <v>83</v>
      </c>
      <c r="E12" s="48" t="s">
        <v>84</v>
      </c>
      <c r="F12" s="47">
        <v>3</v>
      </c>
      <c r="G12" s="47">
        <v>5</v>
      </c>
      <c r="H12" s="47">
        <v>5</v>
      </c>
      <c r="I12" s="47">
        <v>3</v>
      </c>
      <c r="J12" s="47">
        <v>3</v>
      </c>
      <c r="K12" s="47">
        <v>6</v>
      </c>
      <c r="L12" s="47">
        <f t="shared" si="0"/>
        <v>25</v>
      </c>
      <c r="M12" s="62"/>
      <c r="N12" s="47" t="s">
        <v>274</v>
      </c>
    </row>
    <row r="13" spans="1:14" ht="15.75">
      <c r="A13" s="47">
        <v>11</v>
      </c>
      <c r="B13" s="48" t="s">
        <v>133</v>
      </c>
      <c r="C13" s="47">
        <v>10</v>
      </c>
      <c r="D13" s="48" t="s">
        <v>75</v>
      </c>
      <c r="E13" s="48" t="s">
        <v>76</v>
      </c>
      <c r="F13" s="47">
        <v>3</v>
      </c>
      <c r="G13" s="47">
        <v>5</v>
      </c>
      <c r="H13" s="47">
        <v>1</v>
      </c>
      <c r="I13" s="47">
        <v>2</v>
      </c>
      <c r="J13" s="47">
        <v>4</v>
      </c>
      <c r="K13" s="47">
        <v>10</v>
      </c>
      <c r="L13" s="47">
        <f t="shared" si="0"/>
        <v>25</v>
      </c>
      <c r="M13" s="62"/>
      <c r="N13" s="47" t="s">
        <v>274</v>
      </c>
    </row>
    <row r="14" spans="1:14" ht="15.75">
      <c r="A14" s="47">
        <v>12</v>
      </c>
      <c r="B14" s="48" t="s">
        <v>138</v>
      </c>
      <c r="C14" s="47">
        <v>10</v>
      </c>
      <c r="D14" s="48" t="s">
        <v>83</v>
      </c>
      <c r="E14" s="48" t="s">
        <v>84</v>
      </c>
      <c r="F14" s="47">
        <v>3</v>
      </c>
      <c r="G14" s="47">
        <v>5</v>
      </c>
      <c r="H14" s="47">
        <v>5</v>
      </c>
      <c r="I14" s="47">
        <v>1</v>
      </c>
      <c r="J14" s="47">
        <v>1</v>
      </c>
      <c r="K14" s="47">
        <v>9</v>
      </c>
      <c r="L14" s="47">
        <f t="shared" si="0"/>
        <v>24</v>
      </c>
      <c r="M14" s="62"/>
      <c r="N14" s="47" t="s">
        <v>274</v>
      </c>
    </row>
    <row r="15" spans="1:14" ht="15.75">
      <c r="A15" s="47">
        <v>13</v>
      </c>
      <c r="B15" s="48" t="s">
        <v>111</v>
      </c>
      <c r="C15" s="47">
        <v>10</v>
      </c>
      <c r="D15" s="48" t="s">
        <v>33</v>
      </c>
      <c r="E15" s="48" t="s">
        <v>34</v>
      </c>
      <c r="F15" s="47">
        <v>7</v>
      </c>
      <c r="G15" s="47">
        <v>3</v>
      </c>
      <c r="H15" s="47">
        <v>2</v>
      </c>
      <c r="I15" s="47">
        <v>1</v>
      </c>
      <c r="J15" s="47">
        <v>2</v>
      </c>
      <c r="K15" s="47">
        <v>9</v>
      </c>
      <c r="L15" s="47">
        <f t="shared" si="0"/>
        <v>24</v>
      </c>
      <c r="M15" s="62"/>
      <c r="N15" s="47" t="s">
        <v>274</v>
      </c>
    </row>
    <row r="16" spans="1:14" ht="15.75">
      <c r="A16" s="47">
        <v>14</v>
      </c>
      <c r="B16" s="48" t="s">
        <v>107</v>
      </c>
      <c r="C16" s="47">
        <v>10</v>
      </c>
      <c r="D16" s="48" t="s">
        <v>21</v>
      </c>
      <c r="E16" s="48" t="s">
        <v>22</v>
      </c>
      <c r="F16" s="47">
        <v>5</v>
      </c>
      <c r="G16" s="47">
        <v>2</v>
      </c>
      <c r="H16" s="47">
        <v>1</v>
      </c>
      <c r="I16" s="47">
        <v>3</v>
      </c>
      <c r="J16" s="47">
        <v>3</v>
      </c>
      <c r="K16" s="47">
        <v>10</v>
      </c>
      <c r="L16" s="47">
        <f t="shared" si="0"/>
        <v>24</v>
      </c>
      <c r="M16" s="62"/>
      <c r="N16" s="47" t="s">
        <v>274</v>
      </c>
    </row>
    <row r="17" spans="1:14" ht="15.75">
      <c r="A17" s="47">
        <v>15</v>
      </c>
      <c r="B17" s="48" t="s">
        <v>108</v>
      </c>
      <c r="C17" s="47">
        <v>10</v>
      </c>
      <c r="D17" s="48" t="s">
        <v>21</v>
      </c>
      <c r="E17" s="48" t="s">
        <v>22</v>
      </c>
      <c r="F17" s="47">
        <v>4</v>
      </c>
      <c r="G17" s="47">
        <v>1</v>
      </c>
      <c r="H17" s="47">
        <v>1</v>
      </c>
      <c r="I17" s="47">
        <v>1</v>
      </c>
      <c r="J17" s="47">
        <v>5</v>
      </c>
      <c r="K17" s="47">
        <v>10</v>
      </c>
      <c r="L17" s="47">
        <f t="shared" si="0"/>
        <v>22</v>
      </c>
      <c r="M17" s="62"/>
      <c r="N17" s="47" t="s">
        <v>274</v>
      </c>
    </row>
    <row r="18" spans="1:14" ht="16.5" thickBot="1">
      <c r="A18" s="60">
        <v>16</v>
      </c>
      <c r="B18" s="65" t="s">
        <v>98</v>
      </c>
      <c r="C18" s="60">
        <v>10</v>
      </c>
      <c r="D18" s="65" t="s">
        <v>14</v>
      </c>
      <c r="E18" s="65" t="s">
        <v>15</v>
      </c>
      <c r="F18" s="60">
        <v>2</v>
      </c>
      <c r="G18" s="60">
        <v>6</v>
      </c>
      <c r="H18" s="60">
        <v>3</v>
      </c>
      <c r="I18" s="60">
        <v>1</v>
      </c>
      <c r="J18" s="60">
        <v>1</v>
      </c>
      <c r="K18" s="60">
        <v>9</v>
      </c>
      <c r="L18" s="60">
        <f t="shared" si="0"/>
        <v>22</v>
      </c>
      <c r="M18" s="66"/>
      <c r="N18" s="60" t="s">
        <v>274</v>
      </c>
    </row>
    <row r="19" spans="1:14" ht="15.75">
      <c r="A19" s="57">
        <v>17</v>
      </c>
      <c r="B19" s="63" t="s">
        <v>139</v>
      </c>
      <c r="C19" s="57">
        <v>10</v>
      </c>
      <c r="D19" s="63" t="s">
        <v>83</v>
      </c>
      <c r="E19" s="63" t="s">
        <v>84</v>
      </c>
      <c r="F19" s="57">
        <v>3</v>
      </c>
      <c r="G19" s="57">
        <v>9</v>
      </c>
      <c r="H19" s="57">
        <v>5</v>
      </c>
      <c r="I19" s="57">
        <v>1</v>
      </c>
      <c r="J19" s="57">
        <v>1</v>
      </c>
      <c r="K19" s="57">
        <v>1</v>
      </c>
      <c r="L19" s="57">
        <f t="shared" si="0"/>
        <v>20</v>
      </c>
      <c r="M19" s="64"/>
      <c r="N19" s="57"/>
    </row>
    <row r="20" spans="1:14" ht="15.75">
      <c r="A20" s="47">
        <v>18</v>
      </c>
      <c r="B20" s="48" t="s">
        <v>116</v>
      </c>
      <c r="C20" s="47">
        <v>10</v>
      </c>
      <c r="D20" s="48" t="s">
        <v>48</v>
      </c>
      <c r="E20" s="48" t="s">
        <v>49</v>
      </c>
      <c r="F20" s="47">
        <v>1</v>
      </c>
      <c r="G20" s="47">
        <v>6</v>
      </c>
      <c r="H20" s="47">
        <v>2</v>
      </c>
      <c r="I20" s="47">
        <v>1</v>
      </c>
      <c r="J20" s="47">
        <v>1</v>
      </c>
      <c r="K20" s="47">
        <v>9</v>
      </c>
      <c r="L20" s="47">
        <f t="shared" si="0"/>
        <v>20</v>
      </c>
      <c r="M20" s="62"/>
      <c r="N20" s="47"/>
    </row>
    <row r="21" spans="1:14" ht="15.75">
      <c r="A21" s="47">
        <v>19</v>
      </c>
      <c r="B21" s="48" t="s">
        <v>134</v>
      </c>
      <c r="C21" s="47">
        <v>10</v>
      </c>
      <c r="D21" s="48" t="s">
        <v>83</v>
      </c>
      <c r="E21" s="48" t="s">
        <v>135</v>
      </c>
      <c r="F21" s="47">
        <v>4</v>
      </c>
      <c r="G21" s="47">
        <v>3</v>
      </c>
      <c r="H21" s="47">
        <v>1</v>
      </c>
      <c r="I21" s="47">
        <v>1</v>
      </c>
      <c r="J21" s="47">
        <v>1</v>
      </c>
      <c r="K21" s="47">
        <v>10</v>
      </c>
      <c r="L21" s="47">
        <f t="shared" si="0"/>
        <v>20</v>
      </c>
      <c r="M21" s="62"/>
      <c r="N21" s="47"/>
    </row>
    <row r="22" spans="1:14" ht="15.75">
      <c r="A22" s="47">
        <v>20</v>
      </c>
      <c r="B22" s="48" t="s">
        <v>262</v>
      </c>
      <c r="C22" s="47">
        <v>10</v>
      </c>
      <c r="D22" s="48" t="s">
        <v>57</v>
      </c>
      <c r="E22" s="48" t="s">
        <v>58</v>
      </c>
      <c r="F22" s="47">
        <v>2</v>
      </c>
      <c r="G22" s="47">
        <v>3</v>
      </c>
      <c r="H22" s="47">
        <v>2</v>
      </c>
      <c r="I22" s="47">
        <v>1</v>
      </c>
      <c r="J22" s="47">
        <v>10</v>
      </c>
      <c r="K22" s="47">
        <v>2</v>
      </c>
      <c r="L22" s="47">
        <f t="shared" si="0"/>
        <v>20</v>
      </c>
      <c r="M22" s="62"/>
      <c r="N22" s="47"/>
    </row>
    <row r="23" spans="1:14" ht="15.75">
      <c r="A23" s="47">
        <v>21</v>
      </c>
      <c r="B23" s="48" t="s">
        <v>131</v>
      </c>
      <c r="C23" s="47">
        <v>10</v>
      </c>
      <c r="D23" s="48" t="s">
        <v>72</v>
      </c>
      <c r="E23" s="48" t="s">
        <v>73</v>
      </c>
      <c r="F23" s="47">
        <v>2</v>
      </c>
      <c r="G23" s="47">
        <v>3</v>
      </c>
      <c r="H23" s="47">
        <v>2</v>
      </c>
      <c r="I23" s="47">
        <v>1</v>
      </c>
      <c r="J23" s="47">
        <v>1</v>
      </c>
      <c r="K23" s="47">
        <v>10</v>
      </c>
      <c r="L23" s="47">
        <f t="shared" si="0"/>
        <v>19</v>
      </c>
      <c r="M23" s="62"/>
      <c r="N23" s="47"/>
    </row>
    <row r="24" spans="1:14" ht="15.75">
      <c r="A24" s="47">
        <v>22</v>
      </c>
      <c r="B24" s="48" t="s">
        <v>227</v>
      </c>
      <c r="C24" s="47">
        <v>10</v>
      </c>
      <c r="D24" s="48" t="s">
        <v>57</v>
      </c>
      <c r="E24" s="48" t="s">
        <v>58</v>
      </c>
      <c r="F24" s="47">
        <v>3</v>
      </c>
      <c r="G24" s="47">
        <v>10</v>
      </c>
      <c r="H24" s="47">
        <v>3</v>
      </c>
      <c r="I24" s="47">
        <v>1</v>
      </c>
      <c r="J24" s="47">
        <v>1</v>
      </c>
      <c r="K24" s="47">
        <v>1</v>
      </c>
      <c r="L24" s="47">
        <f t="shared" si="0"/>
        <v>19</v>
      </c>
      <c r="M24" s="62"/>
      <c r="N24" s="47"/>
    </row>
    <row r="25" spans="1:14" ht="15.75">
      <c r="A25" s="47">
        <v>23</v>
      </c>
      <c r="B25" s="48" t="s">
        <v>94</v>
      </c>
      <c r="C25" s="47">
        <v>10</v>
      </c>
      <c r="D25" s="48" t="s">
        <v>5</v>
      </c>
      <c r="E25" s="48" t="s">
        <v>6</v>
      </c>
      <c r="F25" s="47">
        <v>2</v>
      </c>
      <c r="G25" s="47">
        <v>1</v>
      </c>
      <c r="H25" s="47">
        <v>1</v>
      </c>
      <c r="I25" s="47">
        <v>1</v>
      </c>
      <c r="J25" s="47">
        <v>4</v>
      </c>
      <c r="K25" s="47">
        <v>10</v>
      </c>
      <c r="L25" s="47">
        <f t="shared" si="0"/>
        <v>19</v>
      </c>
      <c r="M25" s="62"/>
      <c r="N25" s="47"/>
    </row>
    <row r="26" spans="1:14" ht="15.75">
      <c r="A26" s="47">
        <v>24</v>
      </c>
      <c r="B26" s="48" t="s">
        <v>230</v>
      </c>
      <c r="C26" s="47">
        <v>10</v>
      </c>
      <c r="D26" s="48" t="s">
        <v>38</v>
      </c>
      <c r="E26" s="48" t="s">
        <v>39</v>
      </c>
      <c r="F26" s="47">
        <v>2</v>
      </c>
      <c r="G26" s="47">
        <v>7</v>
      </c>
      <c r="H26" s="47">
        <v>1</v>
      </c>
      <c r="I26" s="47">
        <v>2</v>
      </c>
      <c r="J26" s="47">
        <v>6</v>
      </c>
      <c r="K26" s="47">
        <v>1</v>
      </c>
      <c r="L26" s="47">
        <f t="shared" si="0"/>
        <v>19</v>
      </c>
      <c r="M26" s="62"/>
      <c r="N26" s="47"/>
    </row>
    <row r="27" spans="1:14" ht="15.75">
      <c r="A27" s="47">
        <v>25</v>
      </c>
      <c r="B27" s="48" t="s">
        <v>103</v>
      </c>
      <c r="C27" s="47">
        <v>10</v>
      </c>
      <c r="D27" s="48" t="s">
        <v>10</v>
      </c>
      <c r="E27" s="48" t="s">
        <v>11</v>
      </c>
      <c r="F27" s="47">
        <v>5</v>
      </c>
      <c r="G27" s="47">
        <v>6</v>
      </c>
      <c r="H27" s="47">
        <v>1</v>
      </c>
      <c r="I27" s="47">
        <v>1</v>
      </c>
      <c r="J27" s="47">
        <v>1</v>
      </c>
      <c r="K27" s="47">
        <v>4</v>
      </c>
      <c r="L27" s="47">
        <f t="shared" si="0"/>
        <v>18</v>
      </c>
      <c r="M27" s="62"/>
      <c r="N27" s="47"/>
    </row>
    <row r="28" spans="1:14" ht="15.75">
      <c r="A28" s="47">
        <v>26</v>
      </c>
      <c r="B28" s="48" t="s">
        <v>127</v>
      </c>
      <c r="C28" s="47">
        <v>10</v>
      </c>
      <c r="D28" s="48" t="s">
        <v>62</v>
      </c>
      <c r="E28" s="48" t="s">
        <v>63</v>
      </c>
      <c r="F28" s="47">
        <v>2</v>
      </c>
      <c r="G28" s="47">
        <v>1</v>
      </c>
      <c r="H28" s="47">
        <v>3</v>
      </c>
      <c r="I28" s="47">
        <v>1</v>
      </c>
      <c r="J28" s="47">
        <v>1</v>
      </c>
      <c r="K28" s="47">
        <v>9</v>
      </c>
      <c r="L28" s="47">
        <f t="shared" si="0"/>
        <v>17</v>
      </c>
      <c r="M28" s="62"/>
      <c r="N28" s="47"/>
    </row>
    <row r="29" spans="1:14" ht="15.75">
      <c r="A29" s="47">
        <v>27</v>
      </c>
      <c r="B29" s="48" t="s">
        <v>91</v>
      </c>
      <c r="C29" s="47">
        <v>10</v>
      </c>
      <c r="D29" s="48" t="s">
        <v>1</v>
      </c>
      <c r="E29" s="48" t="s">
        <v>2</v>
      </c>
      <c r="F29" s="47">
        <v>1</v>
      </c>
      <c r="G29" s="47">
        <v>3</v>
      </c>
      <c r="H29" s="47">
        <v>1</v>
      </c>
      <c r="I29" s="47">
        <v>1</v>
      </c>
      <c r="J29" s="47">
        <v>1</v>
      </c>
      <c r="K29" s="47">
        <v>10</v>
      </c>
      <c r="L29" s="47">
        <f t="shared" si="0"/>
        <v>17</v>
      </c>
      <c r="M29" s="62"/>
      <c r="N29" s="47"/>
    </row>
    <row r="30" spans="1:14" ht="15.75">
      <c r="A30" s="47">
        <v>28</v>
      </c>
      <c r="B30" s="48" t="s">
        <v>110</v>
      </c>
      <c r="C30" s="47">
        <v>10</v>
      </c>
      <c r="D30" s="48" t="s">
        <v>33</v>
      </c>
      <c r="E30" s="48" t="s">
        <v>34</v>
      </c>
      <c r="F30" s="47">
        <v>1</v>
      </c>
      <c r="G30" s="47">
        <v>1</v>
      </c>
      <c r="H30" s="47">
        <v>3</v>
      </c>
      <c r="I30" s="47">
        <v>1</v>
      </c>
      <c r="J30" s="47">
        <v>2</v>
      </c>
      <c r="K30" s="47">
        <v>8</v>
      </c>
      <c r="L30" s="47">
        <f t="shared" si="0"/>
        <v>16</v>
      </c>
      <c r="M30" s="62"/>
      <c r="N30" s="47"/>
    </row>
    <row r="31" spans="1:14" ht="15.75">
      <c r="A31" s="47">
        <v>29</v>
      </c>
      <c r="B31" s="48" t="s">
        <v>92</v>
      </c>
      <c r="C31" s="47">
        <v>10</v>
      </c>
      <c r="D31" s="48" t="s">
        <v>1</v>
      </c>
      <c r="E31" s="48" t="s">
        <v>2</v>
      </c>
      <c r="F31" s="47">
        <v>2</v>
      </c>
      <c r="G31" s="47">
        <v>1</v>
      </c>
      <c r="H31" s="47">
        <v>1</v>
      </c>
      <c r="I31" s="47">
        <v>1</v>
      </c>
      <c r="J31" s="47">
        <v>1</v>
      </c>
      <c r="K31" s="47">
        <v>10</v>
      </c>
      <c r="L31" s="47">
        <f t="shared" si="0"/>
        <v>16</v>
      </c>
      <c r="M31" s="62"/>
      <c r="N31" s="47"/>
    </row>
    <row r="32" spans="1:14" ht="15.75">
      <c r="A32" s="47">
        <v>30</v>
      </c>
      <c r="B32" s="48" t="s">
        <v>93</v>
      </c>
      <c r="C32" s="47">
        <v>10</v>
      </c>
      <c r="D32" s="48" t="s">
        <v>5</v>
      </c>
      <c r="E32" s="48" t="s">
        <v>6</v>
      </c>
      <c r="F32" s="47">
        <v>3</v>
      </c>
      <c r="G32" s="47">
        <v>1</v>
      </c>
      <c r="H32" s="47">
        <v>1</v>
      </c>
      <c r="I32" s="47">
        <v>1</v>
      </c>
      <c r="J32" s="47">
        <v>1</v>
      </c>
      <c r="K32" s="47">
        <v>9</v>
      </c>
      <c r="L32" s="47">
        <f t="shared" si="0"/>
        <v>16</v>
      </c>
      <c r="M32" s="62"/>
      <c r="N32" s="47"/>
    </row>
    <row r="33" spans="1:14" ht="15.75">
      <c r="A33" s="47">
        <v>31</v>
      </c>
      <c r="B33" s="48" t="s">
        <v>104</v>
      </c>
      <c r="C33" s="47">
        <v>10</v>
      </c>
      <c r="D33" s="48" t="s">
        <v>14</v>
      </c>
      <c r="E33" s="48" t="s">
        <v>15</v>
      </c>
      <c r="F33" s="47">
        <v>3</v>
      </c>
      <c r="G33" s="47">
        <v>1</v>
      </c>
      <c r="H33" s="47">
        <v>1</v>
      </c>
      <c r="I33" s="47">
        <v>1</v>
      </c>
      <c r="J33" s="47">
        <v>1</v>
      </c>
      <c r="K33" s="47">
        <v>9</v>
      </c>
      <c r="L33" s="47">
        <f t="shared" si="0"/>
        <v>16</v>
      </c>
      <c r="M33" s="62"/>
      <c r="N33" s="47"/>
    </row>
    <row r="34" spans="1:14" ht="15.75">
      <c r="A34" s="47">
        <v>32</v>
      </c>
      <c r="B34" s="48" t="s">
        <v>129</v>
      </c>
      <c r="C34" s="47">
        <v>10</v>
      </c>
      <c r="D34" s="48" t="s">
        <v>65</v>
      </c>
      <c r="E34" s="48" t="s">
        <v>66</v>
      </c>
      <c r="F34" s="47">
        <v>2</v>
      </c>
      <c r="G34" s="47">
        <v>1</v>
      </c>
      <c r="H34" s="47">
        <v>1</v>
      </c>
      <c r="I34" s="47">
        <v>4</v>
      </c>
      <c r="J34" s="47">
        <v>6</v>
      </c>
      <c r="K34" s="47">
        <v>2</v>
      </c>
      <c r="L34" s="47">
        <f t="shared" si="0"/>
        <v>16</v>
      </c>
      <c r="M34" s="62"/>
      <c r="N34" s="47"/>
    </row>
    <row r="35" spans="1:14" ht="15.75">
      <c r="A35" s="47">
        <v>33</v>
      </c>
      <c r="B35" s="48" t="s">
        <v>124</v>
      </c>
      <c r="C35" s="47">
        <v>10</v>
      </c>
      <c r="D35" s="48" t="s">
        <v>57</v>
      </c>
      <c r="E35" s="48" t="s">
        <v>58</v>
      </c>
      <c r="F35" s="47">
        <v>6</v>
      </c>
      <c r="G35" s="47">
        <v>6</v>
      </c>
      <c r="H35" s="47">
        <v>1</v>
      </c>
      <c r="I35" s="47">
        <v>1</v>
      </c>
      <c r="J35" s="47">
        <v>1</v>
      </c>
      <c r="K35" s="47">
        <v>1</v>
      </c>
      <c r="L35" s="47">
        <f t="shared" si="0"/>
        <v>16</v>
      </c>
      <c r="M35" s="62"/>
      <c r="N35" s="47"/>
    </row>
    <row r="36" spans="1:14" ht="15.75">
      <c r="A36" s="47">
        <v>34</v>
      </c>
      <c r="B36" s="48" t="s">
        <v>132</v>
      </c>
      <c r="C36" s="47">
        <v>10</v>
      </c>
      <c r="D36" s="48" t="s">
        <v>75</v>
      </c>
      <c r="E36" s="48" t="s">
        <v>76</v>
      </c>
      <c r="F36" s="47">
        <v>3</v>
      </c>
      <c r="G36" s="47">
        <v>1</v>
      </c>
      <c r="H36" s="47">
        <v>5</v>
      </c>
      <c r="I36" s="47">
        <v>1</v>
      </c>
      <c r="J36" s="47">
        <v>2</v>
      </c>
      <c r="K36" s="47">
        <v>2</v>
      </c>
      <c r="L36" s="47">
        <f t="shared" si="0"/>
        <v>14</v>
      </c>
      <c r="M36" s="62"/>
      <c r="N36" s="47"/>
    </row>
    <row r="37" spans="1:14" ht="15.75">
      <c r="A37" s="47">
        <v>35</v>
      </c>
      <c r="B37" s="48" t="s">
        <v>229</v>
      </c>
      <c r="C37" s="47">
        <v>10</v>
      </c>
      <c r="D37" s="48" t="s">
        <v>57</v>
      </c>
      <c r="E37" s="48" t="s">
        <v>58</v>
      </c>
      <c r="F37" s="47">
        <v>2</v>
      </c>
      <c r="G37" s="47">
        <v>4</v>
      </c>
      <c r="H37" s="47">
        <v>2</v>
      </c>
      <c r="I37" s="47">
        <v>2</v>
      </c>
      <c r="J37" s="47">
        <v>3</v>
      </c>
      <c r="K37" s="47">
        <v>1</v>
      </c>
      <c r="L37" s="47">
        <f t="shared" si="0"/>
        <v>14</v>
      </c>
      <c r="M37" s="62"/>
      <c r="N37" s="47"/>
    </row>
    <row r="38" spans="1:14" ht="15.75">
      <c r="A38" s="47">
        <v>36</v>
      </c>
      <c r="B38" s="48" t="s">
        <v>109</v>
      </c>
      <c r="C38" s="47">
        <v>10</v>
      </c>
      <c r="D38" s="48" t="s">
        <v>27</v>
      </c>
      <c r="E38" s="48" t="s">
        <v>28</v>
      </c>
      <c r="F38" s="47">
        <v>1</v>
      </c>
      <c r="G38" s="47">
        <v>3</v>
      </c>
      <c r="H38" s="47">
        <v>1</v>
      </c>
      <c r="I38" s="47">
        <v>1</v>
      </c>
      <c r="J38" s="47">
        <v>1</v>
      </c>
      <c r="K38" s="47">
        <v>7</v>
      </c>
      <c r="L38" s="47">
        <f t="shared" si="0"/>
        <v>14</v>
      </c>
      <c r="M38" s="62"/>
      <c r="N38" s="47"/>
    </row>
    <row r="39" spans="1:14" ht="15.75">
      <c r="A39" s="47">
        <v>37</v>
      </c>
      <c r="B39" s="48" t="s">
        <v>106</v>
      </c>
      <c r="C39" s="47">
        <v>10</v>
      </c>
      <c r="D39" s="48" t="s">
        <v>21</v>
      </c>
      <c r="E39" s="48" t="s">
        <v>22</v>
      </c>
      <c r="F39" s="47">
        <v>2</v>
      </c>
      <c r="G39" s="47">
        <v>1</v>
      </c>
      <c r="H39" s="47">
        <v>2</v>
      </c>
      <c r="I39" s="47">
        <v>3</v>
      </c>
      <c r="J39" s="47">
        <v>4</v>
      </c>
      <c r="K39" s="47">
        <v>1</v>
      </c>
      <c r="L39" s="47">
        <f t="shared" si="0"/>
        <v>13</v>
      </c>
      <c r="M39" s="62"/>
      <c r="N39" s="47"/>
    </row>
    <row r="40" spans="1:14" ht="15.75">
      <c r="A40" s="47">
        <v>38</v>
      </c>
      <c r="B40" s="48" t="s">
        <v>113</v>
      </c>
      <c r="C40" s="47">
        <v>10</v>
      </c>
      <c r="D40" s="48" t="s">
        <v>33</v>
      </c>
      <c r="E40" s="48" t="s">
        <v>34</v>
      </c>
      <c r="F40" s="47">
        <v>6</v>
      </c>
      <c r="G40" s="47">
        <v>2</v>
      </c>
      <c r="H40" s="47">
        <v>2</v>
      </c>
      <c r="I40" s="47">
        <v>1</v>
      </c>
      <c r="J40" s="47">
        <v>1</v>
      </c>
      <c r="K40" s="47">
        <v>1</v>
      </c>
      <c r="L40" s="47">
        <f t="shared" si="0"/>
        <v>13</v>
      </c>
      <c r="M40" s="62"/>
      <c r="N40" s="47"/>
    </row>
    <row r="41" spans="1:14" ht="15.75">
      <c r="A41" s="47">
        <v>39</v>
      </c>
      <c r="B41" s="48" t="s">
        <v>141</v>
      </c>
      <c r="C41" s="47">
        <v>10</v>
      </c>
      <c r="D41" s="48" t="s">
        <v>88</v>
      </c>
      <c r="E41" s="48" t="s">
        <v>89</v>
      </c>
      <c r="F41" s="47">
        <v>1</v>
      </c>
      <c r="G41" s="47">
        <v>1</v>
      </c>
      <c r="H41" s="47">
        <v>5</v>
      </c>
      <c r="I41" s="47">
        <v>1</v>
      </c>
      <c r="J41" s="47">
        <v>4</v>
      </c>
      <c r="K41" s="47">
        <v>1</v>
      </c>
      <c r="L41" s="47">
        <f t="shared" si="0"/>
        <v>13</v>
      </c>
      <c r="M41" s="62"/>
      <c r="N41" s="47"/>
    </row>
    <row r="42" spans="1:14" ht="15.75">
      <c r="A42" s="47">
        <v>40</v>
      </c>
      <c r="B42" s="48" t="s">
        <v>125</v>
      </c>
      <c r="C42" s="47">
        <v>10</v>
      </c>
      <c r="D42" s="48" t="s">
        <v>57</v>
      </c>
      <c r="E42" s="48" t="s">
        <v>58</v>
      </c>
      <c r="F42" s="47">
        <v>2</v>
      </c>
      <c r="G42" s="47">
        <v>3</v>
      </c>
      <c r="H42" s="47">
        <v>2</v>
      </c>
      <c r="I42" s="47">
        <v>1</v>
      </c>
      <c r="J42" s="47">
        <v>1</v>
      </c>
      <c r="K42" s="47">
        <v>2</v>
      </c>
      <c r="L42" s="47">
        <f t="shared" si="0"/>
        <v>11</v>
      </c>
      <c r="M42" s="62"/>
      <c r="N42" s="47"/>
    </row>
    <row r="43" spans="1:14" ht="15.75">
      <c r="A43" s="47">
        <v>41</v>
      </c>
      <c r="B43" s="48" t="s">
        <v>105</v>
      </c>
      <c r="C43" s="47">
        <v>10</v>
      </c>
      <c r="D43" s="48" t="s">
        <v>21</v>
      </c>
      <c r="E43" s="48" t="s">
        <v>22</v>
      </c>
      <c r="F43" s="47">
        <v>2</v>
      </c>
      <c r="G43" s="47">
        <v>1</v>
      </c>
      <c r="H43" s="47">
        <v>2</v>
      </c>
      <c r="I43" s="47">
        <v>1</v>
      </c>
      <c r="J43" s="47">
        <v>1</v>
      </c>
      <c r="K43" s="47">
        <v>4</v>
      </c>
      <c r="L43" s="47">
        <f t="shared" si="0"/>
        <v>11</v>
      </c>
      <c r="M43" s="62"/>
      <c r="N43" s="47"/>
    </row>
    <row r="44" spans="1:14" ht="15.75">
      <c r="A44" s="47">
        <v>42</v>
      </c>
      <c r="B44" s="48" t="s">
        <v>228</v>
      </c>
      <c r="C44" s="47">
        <v>10</v>
      </c>
      <c r="D44" s="48" t="s">
        <v>27</v>
      </c>
      <c r="E44" s="48" t="s">
        <v>28</v>
      </c>
      <c r="F44" s="47">
        <v>1</v>
      </c>
      <c r="G44" s="47">
        <v>3</v>
      </c>
      <c r="H44" s="47">
        <v>2</v>
      </c>
      <c r="I44" s="47">
        <v>1</v>
      </c>
      <c r="J44" s="47">
        <v>2</v>
      </c>
      <c r="K44" s="47">
        <v>1</v>
      </c>
      <c r="L44" s="47">
        <f t="shared" si="0"/>
        <v>10</v>
      </c>
      <c r="M44" s="62"/>
      <c r="N44" s="47"/>
    </row>
    <row r="45" spans="1:14" ht="15.75">
      <c r="A45" s="47">
        <v>43</v>
      </c>
      <c r="B45" s="48" t="s">
        <v>119</v>
      </c>
      <c r="C45" s="47">
        <v>10</v>
      </c>
      <c r="D45" s="48" t="s">
        <v>120</v>
      </c>
      <c r="E45" s="48" t="s">
        <v>121</v>
      </c>
      <c r="F45" s="47">
        <v>1</v>
      </c>
      <c r="G45" s="47">
        <v>3</v>
      </c>
      <c r="H45" s="47">
        <v>2</v>
      </c>
      <c r="I45" s="47">
        <v>1</v>
      </c>
      <c r="J45" s="47">
        <v>1</v>
      </c>
      <c r="K45" s="47">
        <v>1</v>
      </c>
      <c r="L45" s="47">
        <f t="shared" si="0"/>
        <v>9</v>
      </c>
      <c r="M45" s="62"/>
      <c r="N45" s="47"/>
    </row>
    <row r="46" spans="1:14" ht="15.75">
      <c r="A46" s="47">
        <v>44</v>
      </c>
      <c r="B46" s="48" t="s">
        <v>117</v>
      </c>
      <c r="C46" s="47">
        <v>10</v>
      </c>
      <c r="D46" s="48" t="s">
        <v>51</v>
      </c>
      <c r="E46" s="48" t="s">
        <v>118</v>
      </c>
      <c r="F46" s="47">
        <v>3</v>
      </c>
      <c r="G46" s="47">
        <v>1</v>
      </c>
      <c r="H46" s="47">
        <v>1</v>
      </c>
      <c r="I46" s="47">
        <v>1</v>
      </c>
      <c r="J46" s="47">
        <v>1</v>
      </c>
      <c r="K46" s="47">
        <v>1</v>
      </c>
      <c r="L46" s="47">
        <f t="shared" si="0"/>
        <v>8</v>
      </c>
      <c r="M46" s="62"/>
      <c r="N46" s="47"/>
    </row>
    <row r="47" spans="1:14" ht="15.75">
      <c r="A47" s="47">
        <v>45</v>
      </c>
      <c r="B47" s="48" t="s">
        <v>122</v>
      </c>
      <c r="C47" s="47">
        <v>10</v>
      </c>
      <c r="D47" s="48" t="s">
        <v>120</v>
      </c>
      <c r="E47" s="48" t="s">
        <v>121</v>
      </c>
      <c r="F47" s="47">
        <v>1</v>
      </c>
      <c r="G47" s="47">
        <v>3</v>
      </c>
      <c r="H47" s="47">
        <v>1</v>
      </c>
      <c r="I47" s="47">
        <v>1</v>
      </c>
      <c r="J47" s="47">
        <v>1</v>
      </c>
      <c r="K47" s="47">
        <v>1</v>
      </c>
      <c r="L47" s="47">
        <f t="shared" si="0"/>
        <v>8</v>
      </c>
      <c r="M47" s="62"/>
      <c r="N47" s="47"/>
    </row>
    <row r="48" spans="1:14" ht="15.75">
      <c r="A48" s="47">
        <v>46</v>
      </c>
      <c r="B48" s="48" t="s">
        <v>142</v>
      </c>
      <c r="C48" s="47">
        <v>10</v>
      </c>
      <c r="D48" s="48" t="s">
        <v>88</v>
      </c>
      <c r="E48" s="48" t="s">
        <v>89</v>
      </c>
      <c r="F48" s="47">
        <v>1</v>
      </c>
      <c r="G48" s="47">
        <v>2</v>
      </c>
      <c r="H48" s="47">
        <v>1</v>
      </c>
      <c r="I48" s="47">
        <v>1</v>
      </c>
      <c r="J48" s="47">
        <v>1</v>
      </c>
      <c r="K48" s="47">
        <v>1</v>
      </c>
      <c r="L48" s="47">
        <f t="shared" si="0"/>
        <v>7</v>
      </c>
      <c r="M48" s="62"/>
      <c r="N48" s="47"/>
    </row>
    <row r="49" spans="1:14" ht="15.75">
      <c r="A49" s="47">
        <v>47</v>
      </c>
      <c r="B49" s="48" t="s">
        <v>126</v>
      </c>
      <c r="C49" s="47">
        <v>10</v>
      </c>
      <c r="D49" s="48" t="s">
        <v>62</v>
      </c>
      <c r="E49" s="48" t="s">
        <v>63</v>
      </c>
      <c r="F49" s="47">
        <v>1</v>
      </c>
      <c r="G49" s="47">
        <v>1</v>
      </c>
      <c r="H49" s="47">
        <v>1</v>
      </c>
      <c r="I49" s="47">
        <v>1</v>
      </c>
      <c r="J49" s="47">
        <v>1</v>
      </c>
      <c r="K49" s="47">
        <v>1</v>
      </c>
      <c r="L49" s="47">
        <f t="shared" si="0"/>
        <v>6</v>
      </c>
      <c r="M49" s="62"/>
      <c r="N49" s="47"/>
    </row>
    <row r="50" spans="1:14" ht="15.75">
      <c r="A50" s="47">
        <v>48</v>
      </c>
      <c r="B50" s="48" t="s">
        <v>97</v>
      </c>
      <c r="C50" s="47">
        <v>10</v>
      </c>
      <c r="D50" s="48" t="s">
        <v>14</v>
      </c>
      <c r="E50" s="48" t="s">
        <v>15</v>
      </c>
      <c r="F50" s="47">
        <v>1</v>
      </c>
      <c r="G50" s="47">
        <v>1</v>
      </c>
      <c r="H50" s="47">
        <v>1</v>
      </c>
      <c r="I50" s="47">
        <v>1</v>
      </c>
      <c r="J50" s="47">
        <v>1</v>
      </c>
      <c r="K50" s="47">
        <v>1</v>
      </c>
      <c r="L50" s="47">
        <f t="shared" si="0"/>
        <v>6</v>
      </c>
      <c r="M50" s="62"/>
      <c r="N50" s="47"/>
    </row>
  </sheetData>
  <sheetProtection/>
  <mergeCells count="1">
    <mergeCell ref="A1:N1"/>
  </mergeCells>
  <printOptions/>
  <pageMargins left="0.2" right="0.2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3.00390625" style="0" bestFit="1" customWidth="1"/>
    <col min="2" max="2" width="19.140625" style="0" bestFit="1" customWidth="1"/>
    <col min="3" max="3" width="8.140625" style="1" bestFit="1" customWidth="1"/>
    <col min="4" max="4" width="16.00390625" style="0" bestFit="1" customWidth="1"/>
    <col min="5" max="5" width="31.7109375" style="0" bestFit="1" customWidth="1"/>
    <col min="6" max="7" width="2.140625" style="0" bestFit="1" customWidth="1"/>
    <col min="8" max="10" width="3.00390625" style="0" bestFit="1" customWidth="1"/>
    <col min="11" max="11" width="2.140625" style="0" bestFit="1" customWidth="1"/>
    <col min="12" max="12" width="13.28125" style="1" customWidth="1"/>
    <col min="13" max="13" width="13.28125" style="50" customWidth="1"/>
    <col min="14" max="14" width="11.421875" style="50" bestFit="1" customWidth="1"/>
  </cols>
  <sheetData>
    <row r="1" spans="1:14" s="72" customFormat="1" ht="20.25">
      <c r="A1" s="78" t="s">
        <v>278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.75">
      <c r="A2" s="51"/>
      <c r="B2" s="51" t="s">
        <v>266</v>
      </c>
      <c r="C2" s="46" t="s">
        <v>267</v>
      </c>
      <c r="D2" s="51" t="s">
        <v>244</v>
      </c>
      <c r="E2" s="51" t="s">
        <v>245</v>
      </c>
      <c r="F2" s="51">
        <v>1</v>
      </c>
      <c r="G2" s="51">
        <v>2</v>
      </c>
      <c r="H2" s="51">
        <v>3</v>
      </c>
      <c r="I2" s="51">
        <v>4</v>
      </c>
      <c r="J2" s="51">
        <v>5</v>
      </c>
      <c r="K2" s="51">
        <v>6</v>
      </c>
      <c r="L2" s="46" t="s">
        <v>265</v>
      </c>
      <c r="M2" s="46" t="s">
        <v>268</v>
      </c>
      <c r="N2" s="46" t="s">
        <v>269</v>
      </c>
    </row>
    <row r="3" spans="1:14" ht="15.75">
      <c r="A3" s="48">
        <v>1</v>
      </c>
      <c r="B3" s="48" t="s">
        <v>170</v>
      </c>
      <c r="C3" s="47" t="s">
        <v>171</v>
      </c>
      <c r="D3" s="48" t="s">
        <v>65</v>
      </c>
      <c r="E3" s="48" t="s">
        <v>66</v>
      </c>
      <c r="F3" s="48">
        <v>7</v>
      </c>
      <c r="G3" s="48">
        <v>9</v>
      </c>
      <c r="H3" s="48">
        <v>10</v>
      </c>
      <c r="I3" s="48">
        <v>10</v>
      </c>
      <c r="J3" s="48">
        <v>10</v>
      </c>
      <c r="K3" s="48">
        <v>2</v>
      </c>
      <c r="L3" s="47">
        <f aca="true" t="shared" si="0" ref="L3:L41">SUM(F3:K3)</f>
        <v>48</v>
      </c>
      <c r="M3" s="55" t="s">
        <v>270</v>
      </c>
      <c r="N3" s="47" t="s">
        <v>270</v>
      </c>
    </row>
    <row r="4" spans="1:14" ht="15.75">
      <c r="A4" s="48">
        <v>2</v>
      </c>
      <c r="B4" s="48" t="s">
        <v>232</v>
      </c>
      <c r="C4" s="47">
        <v>11</v>
      </c>
      <c r="D4" s="48" t="s">
        <v>57</v>
      </c>
      <c r="E4" s="48" t="s">
        <v>58</v>
      </c>
      <c r="F4" s="48">
        <v>1</v>
      </c>
      <c r="G4" s="48">
        <v>6</v>
      </c>
      <c r="H4" s="48">
        <v>7</v>
      </c>
      <c r="I4" s="48">
        <v>7</v>
      </c>
      <c r="J4" s="48">
        <v>10</v>
      </c>
      <c r="K4" s="48">
        <v>3</v>
      </c>
      <c r="L4" s="47">
        <f t="shared" si="0"/>
        <v>34</v>
      </c>
      <c r="M4" s="55" t="s">
        <v>271</v>
      </c>
      <c r="N4" s="47" t="s">
        <v>271</v>
      </c>
    </row>
    <row r="5" spans="1:14" ht="15.75">
      <c r="A5" s="48">
        <v>3</v>
      </c>
      <c r="B5" s="48" t="s">
        <v>149</v>
      </c>
      <c r="C5" s="47">
        <v>11</v>
      </c>
      <c r="D5" s="48" t="s">
        <v>5</v>
      </c>
      <c r="E5" s="48" t="s">
        <v>6</v>
      </c>
      <c r="F5" s="48">
        <v>4</v>
      </c>
      <c r="G5" s="48">
        <v>9</v>
      </c>
      <c r="H5" s="48">
        <v>9</v>
      </c>
      <c r="I5" s="48">
        <v>1</v>
      </c>
      <c r="J5" s="48">
        <v>10</v>
      </c>
      <c r="K5" s="48">
        <v>1</v>
      </c>
      <c r="L5" s="47">
        <f t="shared" si="0"/>
        <v>34</v>
      </c>
      <c r="M5" s="55" t="s">
        <v>271</v>
      </c>
      <c r="N5" s="47" t="s">
        <v>275</v>
      </c>
    </row>
    <row r="6" spans="1:14" ht="15.75">
      <c r="A6" s="48">
        <v>4</v>
      </c>
      <c r="B6" s="48" t="s">
        <v>161</v>
      </c>
      <c r="C6" s="47">
        <v>11</v>
      </c>
      <c r="D6" s="48" t="s">
        <v>33</v>
      </c>
      <c r="E6" s="48" t="s">
        <v>34</v>
      </c>
      <c r="F6" s="48">
        <v>3</v>
      </c>
      <c r="G6" s="48">
        <v>3</v>
      </c>
      <c r="H6" s="48">
        <v>8</v>
      </c>
      <c r="I6" s="48">
        <v>10</v>
      </c>
      <c r="J6" s="48">
        <v>4</v>
      </c>
      <c r="K6" s="48">
        <v>2</v>
      </c>
      <c r="L6" s="47">
        <f t="shared" si="0"/>
        <v>30</v>
      </c>
      <c r="M6" s="55" t="s">
        <v>273</v>
      </c>
      <c r="N6" s="47" t="s">
        <v>272</v>
      </c>
    </row>
    <row r="7" spans="1:14" ht="15.75">
      <c r="A7" s="48">
        <v>5</v>
      </c>
      <c r="B7" s="48" t="s">
        <v>177</v>
      </c>
      <c r="C7" s="47">
        <v>11</v>
      </c>
      <c r="D7" s="48" t="s">
        <v>75</v>
      </c>
      <c r="E7" s="48" t="s">
        <v>76</v>
      </c>
      <c r="F7" s="48">
        <v>3</v>
      </c>
      <c r="G7" s="48">
        <v>1</v>
      </c>
      <c r="H7" s="48">
        <v>9</v>
      </c>
      <c r="I7" s="48">
        <v>5</v>
      </c>
      <c r="J7" s="48">
        <v>7</v>
      </c>
      <c r="K7" s="48">
        <v>3</v>
      </c>
      <c r="L7" s="47">
        <f>SUM(F7:K7)</f>
        <v>28</v>
      </c>
      <c r="M7" s="71"/>
      <c r="N7" s="47" t="s">
        <v>274</v>
      </c>
    </row>
    <row r="8" spans="1:14" ht="15.75">
      <c r="A8" s="48">
        <v>6</v>
      </c>
      <c r="B8" s="48" t="s">
        <v>151</v>
      </c>
      <c r="C8" s="47">
        <v>11</v>
      </c>
      <c r="D8" s="48" t="s">
        <v>14</v>
      </c>
      <c r="E8" s="48" t="s">
        <v>15</v>
      </c>
      <c r="F8" s="48">
        <v>5</v>
      </c>
      <c r="G8" s="48">
        <v>5</v>
      </c>
      <c r="H8" s="48">
        <v>7</v>
      </c>
      <c r="I8" s="48">
        <v>7</v>
      </c>
      <c r="J8" s="48">
        <v>1</v>
      </c>
      <c r="K8" s="48">
        <v>1</v>
      </c>
      <c r="L8" s="47">
        <f t="shared" si="0"/>
        <v>26</v>
      </c>
      <c r="M8" s="71"/>
      <c r="N8" s="47" t="s">
        <v>274</v>
      </c>
    </row>
    <row r="9" spans="1:14" ht="15.75">
      <c r="A9" s="48">
        <v>7</v>
      </c>
      <c r="B9" s="48" t="s">
        <v>157</v>
      </c>
      <c r="C9" s="47">
        <v>11</v>
      </c>
      <c r="D9" s="48" t="s">
        <v>21</v>
      </c>
      <c r="E9" s="48" t="s">
        <v>22</v>
      </c>
      <c r="F9" s="48">
        <v>1</v>
      </c>
      <c r="G9" s="48">
        <v>7</v>
      </c>
      <c r="H9" s="48">
        <v>2</v>
      </c>
      <c r="I9" s="48">
        <v>3</v>
      </c>
      <c r="J9" s="48">
        <v>10</v>
      </c>
      <c r="K9" s="48">
        <v>2</v>
      </c>
      <c r="L9" s="47">
        <f t="shared" si="0"/>
        <v>25</v>
      </c>
      <c r="M9" s="71"/>
      <c r="N9" s="47" t="s">
        <v>274</v>
      </c>
    </row>
    <row r="10" spans="1:14" ht="15.75">
      <c r="A10" s="48">
        <v>8</v>
      </c>
      <c r="B10" s="48" t="s">
        <v>231</v>
      </c>
      <c r="C10" s="47">
        <v>11</v>
      </c>
      <c r="D10" s="48" t="s">
        <v>57</v>
      </c>
      <c r="E10" s="48" t="s">
        <v>58</v>
      </c>
      <c r="F10" s="48">
        <v>1</v>
      </c>
      <c r="G10" s="48">
        <v>5</v>
      </c>
      <c r="H10" s="48">
        <v>10</v>
      </c>
      <c r="I10" s="48">
        <v>1</v>
      </c>
      <c r="J10" s="48">
        <v>7</v>
      </c>
      <c r="K10" s="48">
        <v>1</v>
      </c>
      <c r="L10" s="47">
        <f t="shared" si="0"/>
        <v>25</v>
      </c>
      <c r="M10" s="47"/>
      <c r="N10" s="47" t="s">
        <v>274</v>
      </c>
    </row>
    <row r="11" spans="1:14" ht="15.75">
      <c r="A11" s="48">
        <v>9</v>
      </c>
      <c r="B11" s="48" t="s">
        <v>158</v>
      </c>
      <c r="C11" s="47">
        <v>11</v>
      </c>
      <c r="D11" s="48" t="s">
        <v>21</v>
      </c>
      <c r="E11" s="48" t="s">
        <v>22</v>
      </c>
      <c r="F11" s="48">
        <v>1</v>
      </c>
      <c r="G11" s="48">
        <v>1</v>
      </c>
      <c r="H11" s="48">
        <v>8</v>
      </c>
      <c r="I11" s="48">
        <v>8</v>
      </c>
      <c r="J11" s="48">
        <v>4</v>
      </c>
      <c r="K11" s="48">
        <v>1</v>
      </c>
      <c r="L11" s="47">
        <f t="shared" si="0"/>
        <v>23</v>
      </c>
      <c r="M11" s="47"/>
      <c r="N11" s="47" t="s">
        <v>274</v>
      </c>
    </row>
    <row r="12" spans="1:14" ht="15.75">
      <c r="A12" s="48">
        <v>10</v>
      </c>
      <c r="B12" s="48" t="s">
        <v>176</v>
      </c>
      <c r="C12" s="47">
        <v>11</v>
      </c>
      <c r="D12" s="48" t="s">
        <v>72</v>
      </c>
      <c r="E12" s="48" t="s">
        <v>73</v>
      </c>
      <c r="F12" s="48">
        <v>1</v>
      </c>
      <c r="G12" s="48">
        <v>2</v>
      </c>
      <c r="H12" s="48">
        <v>6</v>
      </c>
      <c r="I12" s="48">
        <v>3</v>
      </c>
      <c r="J12" s="48">
        <v>7</v>
      </c>
      <c r="K12" s="48">
        <v>2</v>
      </c>
      <c r="L12" s="47">
        <f t="shared" si="0"/>
        <v>21</v>
      </c>
      <c r="M12" s="47"/>
      <c r="N12" s="47" t="s">
        <v>274</v>
      </c>
    </row>
    <row r="13" spans="1:14" ht="15.75">
      <c r="A13" s="48">
        <v>11</v>
      </c>
      <c r="B13" s="48" t="s">
        <v>154</v>
      </c>
      <c r="C13" s="47">
        <v>11</v>
      </c>
      <c r="D13" s="48" t="s">
        <v>10</v>
      </c>
      <c r="E13" s="48" t="s">
        <v>11</v>
      </c>
      <c r="F13" s="48">
        <v>1</v>
      </c>
      <c r="G13" s="48">
        <v>6</v>
      </c>
      <c r="H13" s="48">
        <v>6</v>
      </c>
      <c r="I13" s="48">
        <v>2</v>
      </c>
      <c r="J13" s="48">
        <v>1</v>
      </c>
      <c r="K13" s="48">
        <v>3</v>
      </c>
      <c r="L13" s="47">
        <f t="shared" si="0"/>
        <v>19</v>
      </c>
      <c r="M13" s="47"/>
      <c r="N13" s="47" t="s">
        <v>274</v>
      </c>
    </row>
    <row r="14" spans="1:14" ht="16.5" thickBot="1">
      <c r="A14" s="65">
        <v>12</v>
      </c>
      <c r="B14" s="65" t="s">
        <v>181</v>
      </c>
      <c r="C14" s="60">
        <v>11</v>
      </c>
      <c r="D14" s="65" t="s">
        <v>83</v>
      </c>
      <c r="E14" s="65" t="s">
        <v>84</v>
      </c>
      <c r="F14" s="65">
        <v>3</v>
      </c>
      <c r="G14" s="65">
        <v>9</v>
      </c>
      <c r="H14" s="65">
        <v>3</v>
      </c>
      <c r="I14" s="65">
        <v>2</v>
      </c>
      <c r="J14" s="65">
        <v>1</v>
      </c>
      <c r="K14" s="65">
        <v>1</v>
      </c>
      <c r="L14" s="60">
        <f t="shared" si="0"/>
        <v>19</v>
      </c>
      <c r="M14" s="60"/>
      <c r="N14" s="60" t="s">
        <v>274</v>
      </c>
    </row>
    <row r="15" spans="1:14" ht="15.75">
      <c r="A15" s="63">
        <v>13</v>
      </c>
      <c r="B15" s="63" t="s">
        <v>182</v>
      </c>
      <c r="C15" s="57">
        <v>11</v>
      </c>
      <c r="D15" s="63" t="s">
        <v>83</v>
      </c>
      <c r="E15" s="63" t="s">
        <v>183</v>
      </c>
      <c r="F15" s="63">
        <v>1</v>
      </c>
      <c r="G15" s="63">
        <v>2</v>
      </c>
      <c r="H15" s="63">
        <v>9</v>
      </c>
      <c r="I15" s="63">
        <v>3</v>
      </c>
      <c r="J15" s="63">
        <v>2</v>
      </c>
      <c r="K15" s="63">
        <v>1</v>
      </c>
      <c r="L15" s="57">
        <f t="shared" si="0"/>
        <v>18</v>
      </c>
      <c r="M15" s="57"/>
      <c r="N15" s="57"/>
    </row>
    <row r="16" spans="1:14" ht="15.75">
      <c r="A16" s="48">
        <v>14</v>
      </c>
      <c r="B16" s="48" t="s">
        <v>162</v>
      </c>
      <c r="C16" s="47">
        <v>11</v>
      </c>
      <c r="D16" s="48" t="s">
        <v>33</v>
      </c>
      <c r="E16" s="48" t="s">
        <v>34</v>
      </c>
      <c r="F16" s="48">
        <v>1</v>
      </c>
      <c r="G16" s="48">
        <v>3</v>
      </c>
      <c r="H16" s="48">
        <v>7</v>
      </c>
      <c r="I16" s="48">
        <v>3</v>
      </c>
      <c r="J16" s="48">
        <v>1</v>
      </c>
      <c r="K16" s="48">
        <v>2</v>
      </c>
      <c r="L16" s="47">
        <f t="shared" si="0"/>
        <v>17</v>
      </c>
      <c r="M16" s="47"/>
      <c r="N16" s="47"/>
    </row>
    <row r="17" spans="1:14" ht="15.75">
      <c r="A17" s="48">
        <v>15</v>
      </c>
      <c r="B17" s="48" t="s">
        <v>184</v>
      </c>
      <c r="C17" s="47">
        <v>11</v>
      </c>
      <c r="D17" s="48" t="s">
        <v>72</v>
      </c>
      <c r="E17" s="48" t="s">
        <v>73</v>
      </c>
      <c r="F17" s="48">
        <v>1</v>
      </c>
      <c r="G17" s="48">
        <v>1</v>
      </c>
      <c r="H17" s="48">
        <v>7</v>
      </c>
      <c r="I17" s="48">
        <v>3</v>
      </c>
      <c r="J17" s="48">
        <v>4</v>
      </c>
      <c r="K17" s="48">
        <v>1</v>
      </c>
      <c r="L17" s="47">
        <f t="shared" si="0"/>
        <v>17</v>
      </c>
      <c r="M17" s="47"/>
      <c r="N17" s="47"/>
    </row>
    <row r="18" spans="1:14" ht="15.75">
      <c r="A18" s="48">
        <v>16</v>
      </c>
      <c r="B18" s="48" t="s">
        <v>175</v>
      </c>
      <c r="C18" s="47" t="s">
        <v>171</v>
      </c>
      <c r="D18" s="48" t="s">
        <v>65</v>
      </c>
      <c r="E18" s="48" t="s">
        <v>66</v>
      </c>
      <c r="F18" s="48">
        <v>1</v>
      </c>
      <c r="G18" s="48">
        <v>6</v>
      </c>
      <c r="H18" s="48">
        <v>4</v>
      </c>
      <c r="I18" s="48">
        <v>1</v>
      </c>
      <c r="J18" s="48">
        <v>1</v>
      </c>
      <c r="K18" s="48">
        <v>3</v>
      </c>
      <c r="L18" s="47">
        <f t="shared" si="0"/>
        <v>16</v>
      </c>
      <c r="M18" s="47"/>
      <c r="N18" s="47"/>
    </row>
    <row r="19" spans="1:14" ht="15.75">
      <c r="A19" s="48">
        <v>17</v>
      </c>
      <c r="B19" s="48" t="s">
        <v>172</v>
      </c>
      <c r="C19" s="47" t="s">
        <v>171</v>
      </c>
      <c r="D19" s="48" t="s">
        <v>65</v>
      </c>
      <c r="E19" s="48" t="s">
        <v>66</v>
      </c>
      <c r="F19" s="48">
        <v>8</v>
      </c>
      <c r="G19" s="48">
        <v>1</v>
      </c>
      <c r="H19" s="48">
        <v>2</v>
      </c>
      <c r="I19" s="48">
        <v>1</v>
      </c>
      <c r="J19" s="48">
        <v>1</v>
      </c>
      <c r="K19" s="48">
        <v>3</v>
      </c>
      <c r="L19" s="47">
        <f t="shared" si="0"/>
        <v>16</v>
      </c>
      <c r="M19" s="58"/>
      <c r="N19" s="57"/>
    </row>
    <row r="20" spans="1:14" ht="15.75">
      <c r="A20" s="48">
        <v>18</v>
      </c>
      <c r="B20" s="48" t="s">
        <v>156</v>
      </c>
      <c r="C20" s="47">
        <v>11</v>
      </c>
      <c r="D20" s="48" t="s">
        <v>21</v>
      </c>
      <c r="E20" s="48" t="s">
        <v>22</v>
      </c>
      <c r="F20" s="48">
        <v>1</v>
      </c>
      <c r="G20" s="48">
        <v>1</v>
      </c>
      <c r="H20" s="48">
        <v>1</v>
      </c>
      <c r="I20" s="48">
        <v>3</v>
      </c>
      <c r="J20" s="48">
        <v>7</v>
      </c>
      <c r="K20" s="48">
        <v>1</v>
      </c>
      <c r="L20" s="47">
        <f t="shared" si="0"/>
        <v>14</v>
      </c>
      <c r="M20" s="55"/>
      <c r="N20" s="47"/>
    </row>
    <row r="21" spans="1:14" ht="15.75">
      <c r="A21" s="48">
        <v>19</v>
      </c>
      <c r="B21" s="48" t="s">
        <v>236</v>
      </c>
      <c r="C21" s="47">
        <v>11</v>
      </c>
      <c r="D21" s="48" t="s">
        <v>57</v>
      </c>
      <c r="E21" s="48" t="s">
        <v>118</v>
      </c>
      <c r="F21" s="48">
        <v>1</v>
      </c>
      <c r="G21" s="48">
        <v>2</v>
      </c>
      <c r="H21" s="48">
        <v>1</v>
      </c>
      <c r="I21" s="48">
        <v>1</v>
      </c>
      <c r="J21" s="48">
        <v>7</v>
      </c>
      <c r="K21" s="48">
        <v>2</v>
      </c>
      <c r="L21" s="47">
        <f t="shared" si="0"/>
        <v>14</v>
      </c>
      <c r="M21" s="55"/>
      <c r="N21" s="47"/>
    </row>
    <row r="22" spans="1:14" ht="15.75">
      <c r="A22" s="48">
        <v>20</v>
      </c>
      <c r="B22" s="48" t="s">
        <v>174</v>
      </c>
      <c r="C22" s="47" t="s">
        <v>171</v>
      </c>
      <c r="D22" s="48" t="s">
        <v>65</v>
      </c>
      <c r="E22" s="48" t="s">
        <v>66</v>
      </c>
      <c r="F22" s="48">
        <v>3</v>
      </c>
      <c r="G22" s="48">
        <v>2</v>
      </c>
      <c r="H22" s="48">
        <v>1</v>
      </c>
      <c r="I22" s="48">
        <v>2</v>
      </c>
      <c r="J22" s="48">
        <v>1</v>
      </c>
      <c r="K22" s="48">
        <v>5</v>
      </c>
      <c r="L22" s="47">
        <f t="shared" si="0"/>
        <v>14</v>
      </c>
      <c r="M22" s="55"/>
      <c r="N22" s="47"/>
    </row>
    <row r="23" spans="1:14" ht="15.75">
      <c r="A23" s="48">
        <v>21</v>
      </c>
      <c r="B23" s="48" t="s">
        <v>168</v>
      </c>
      <c r="C23" s="47">
        <v>11</v>
      </c>
      <c r="D23" s="48" t="s">
        <v>57</v>
      </c>
      <c r="E23" s="48" t="s">
        <v>58</v>
      </c>
      <c r="F23" s="48">
        <v>1</v>
      </c>
      <c r="G23" s="48">
        <v>1</v>
      </c>
      <c r="H23" s="48">
        <v>9</v>
      </c>
      <c r="I23" s="48">
        <v>1</v>
      </c>
      <c r="J23" s="48">
        <v>1</v>
      </c>
      <c r="K23" s="48">
        <v>1</v>
      </c>
      <c r="L23" s="47">
        <f t="shared" si="0"/>
        <v>14</v>
      </c>
      <c r="M23" s="55"/>
      <c r="N23" s="47"/>
    </row>
    <row r="24" spans="1:14" ht="15.75">
      <c r="A24" s="48">
        <v>22</v>
      </c>
      <c r="B24" s="48" t="s">
        <v>180</v>
      </c>
      <c r="C24" s="47">
        <v>11</v>
      </c>
      <c r="D24" s="48" t="s">
        <v>83</v>
      </c>
      <c r="E24" s="48" t="s">
        <v>179</v>
      </c>
      <c r="F24" s="48">
        <v>3</v>
      </c>
      <c r="G24" s="48">
        <v>3</v>
      </c>
      <c r="H24" s="48">
        <v>2</v>
      </c>
      <c r="I24" s="48">
        <v>2</v>
      </c>
      <c r="J24" s="48">
        <v>1</v>
      </c>
      <c r="K24" s="48">
        <v>2</v>
      </c>
      <c r="L24" s="47">
        <f t="shared" si="0"/>
        <v>13</v>
      </c>
      <c r="M24" s="55"/>
      <c r="N24" s="47"/>
    </row>
    <row r="25" spans="1:14" ht="15.75">
      <c r="A25" s="48">
        <v>23</v>
      </c>
      <c r="B25" s="48" t="s">
        <v>233</v>
      </c>
      <c r="C25" s="47">
        <v>11</v>
      </c>
      <c r="D25" s="48" t="s">
        <v>51</v>
      </c>
      <c r="E25" s="48" t="s">
        <v>52</v>
      </c>
      <c r="F25" s="48">
        <v>1</v>
      </c>
      <c r="G25" s="48">
        <v>2</v>
      </c>
      <c r="H25" s="48">
        <v>6</v>
      </c>
      <c r="I25" s="48">
        <v>1</v>
      </c>
      <c r="J25" s="48">
        <v>1</v>
      </c>
      <c r="K25" s="48">
        <v>2</v>
      </c>
      <c r="L25" s="47">
        <f t="shared" si="0"/>
        <v>13</v>
      </c>
      <c r="M25" s="55"/>
      <c r="N25" s="47"/>
    </row>
    <row r="26" spans="1:14" ht="15.75">
      <c r="A26" s="48">
        <v>24</v>
      </c>
      <c r="B26" s="48" t="s">
        <v>146</v>
      </c>
      <c r="C26" s="47">
        <v>11</v>
      </c>
      <c r="D26" s="48" t="s">
        <v>1</v>
      </c>
      <c r="E26" s="48" t="s">
        <v>2</v>
      </c>
      <c r="F26" s="48">
        <v>1</v>
      </c>
      <c r="G26" s="48">
        <v>1</v>
      </c>
      <c r="H26" s="48">
        <v>6</v>
      </c>
      <c r="I26" s="48">
        <v>1</v>
      </c>
      <c r="J26" s="48">
        <v>2</v>
      </c>
      <c r="K26" s="48">
        <v>2</v>
      </c>
      <c r="L26" s="47">
        <f t="shared" si="0"/>
        <v>13</v>
      </c>
      <c r="M26" s="55"/>
      <c r="N26" s="47"/>
    </row>
    <row r="27" spans="1:14" ht="15.75">
      <c r="A27" s="48">
        <v>25</v>
      </c>
      <c r="B27" s="48" t="s">
        <v>165</v>
      </c>
      <c r="C27" s="47">
        <v>11</v>
      </c>
      <c r="D27" s="48" t="s">
        <v>51</v>
      </c>
      <c r="E27" s="48" t="s">
        <v>52</v>
      </c>
      <c r="F27" s="48">
        <v>1</v>
      </c>
      <c r="G27" s="48">
        <v>2</v>
      </c>
      <c r="H27" s="48">
        <v>7</v>
      </c>
      <c r="I27" s="48">
        <v>1</v>
      </c>
      <c r="J27" s="48">
        <v>1</v>
      </c>
      <c r="K27" s="48">
        <v>1</v>
      </c>
      <c r="L27" s="47">
        <f t="shared" si="0"/>
        <v>13</v>
      </c>
      <c r="M27" s="55"/>
      <c r="N27" s="47"/>
    </row>
    <row r="28" spans="1:14" ht="15.75">
      <c r="A28" s="48">
        <v>26</v>
      </c>
      <c r="B28" s="48" t="s">
        <v>173</v>
      </c>
      <c r="C28" s="47" t="s">
        <v>171</v>
      </c>
      <c r="D28" s="48" t="s">
        <v>65</v>
      </c>
      <c r="E28" s="48" t="s">
        <v>66</v>
      </c>
      <c r="F28" s="48">
        <v>1</v>
      </c>
      <c r="G28" s="48">
        <v>1</v>
      </c>
      <c r="H28" s="48">
        <v>1</v>
      </c>
      <c r="I28" s="48">
        <v>1</v>
      </c>
      <c r="J28" s="48">
        <v>7</v>
      </c>
      <c r="K28" s="48">
        <v>2</v>
      </c>
      <c r="L28" s="47">
        <f t="shared" si="0"/>
        <v>13</v>
      </c>
      <c r="M28" s="55"/>
      <c r="N28" s="47"/>
    </row>
    <row r="29" spans="1:14" ht="15.75">
      <c r="A29" s="48">
        <v>27</v>
      </c>
      <c r="B29" s="48" t="s">
        <v>164</v>
      </c>
      <c r="C29" s="47">
        <v>11</v>
      </c>
      <c r="D29" s="48" t="s">
        <v>51</v>
      </c>
      <c r="E29" s="48" t="s">
        <v>52</v>
      </c>
      <c r="F29" s="48">
        <v>3</v>
      </c>
      <c r="G29" s="48">
        <v>1</v>
      </c>
      <c r="H29" s="48">
        <v>3</v>
      </c>
      <c r="I29" s="48">
        <v>2</v>
      </c>
      <c r="J29" s="48">
        <v>2</v>
      </c>
      <c r="K29" s="48">
        <v>2</v>
      </c>
      <c r="L29" s="47">
        <f t="shared" si="0"/>
        <v>13</v>
      </c>
      <c r="M29" s="55"/>
      <c r="N29" s="47"/>
    </row>
    <row r="30" spans="1:14" ht="15.75">
      <c r="A30" s="48">
        <v>28</v>
      </c>
      <c r="B30" s="48" t="s">
        <v>235</v>
      </c>
      <c r="C30" s="47">
        <v>11</v>
      </c>
      <c r="D30" s="48" t="s">
        <v>57</v>
      </c>
      <c r="E30" s="48" t="s">
        <v>58</v>
      </c>
      <c r="F30" s="48">
        <v>1</v>
      </c>
      <c r="G30" s="48">
        <v>3</v>
      </c>
      <c r="H30" s="48">
        <v>3</v>
      </c>
      <c r="I30" s="48">
        <v>3</v>
      </c>
      <c r="J30" s="48">
        <v>1</v>
      </c>
      <c r="K30" s="48">
        <v>1</v>
      </c>
      <c r="L30" s="47">
        <f t="shared" si="0"/>
        <v>12</v>
      </c>
      <c r="M30" s="55"/>
      <c r="N30" s="47"/>
    </row>
    <row r="31" spans="1:14" ht="15.75">
      <c r="A31" s="48">
        <v>29</v>
      </c>
      <c r="B31" s="48" t="s">
        <v>147</v>
      </c>
      <c r="C31" s="47">
        <v>11</v>
      </c>
      <c r="D31" s="48" t="s">
        <v>1</v>
      </c>
      <c r="E31" s="48" t="s">
        <v>2</v>
      </c>
      <c r="F31" s="48">
        <v>1</v>
      </c>
      <c r="G31" s="48">
        <v>6</v>
      </c>
      <c r="H31" s="48">
        <v>2</v>
      </c>
      <c r="I31" s="48">
        <v>1</v>
      </c>
      <c r="J31" s="48">
        <v>1</v>
      </c>
      <c r="K31" s="48">
        <v>1</v>
      </c>
      <c r="L31" s="47">
        <f t="shared" si="0"/>
        <v>12</v>
      </c>
      <c r="M31" s="55"/>
      <c r="N31" s="47"/>
    </row>
    <row r="32" spans="1:14" ht="15.75">
      <c r="A32" s="48">
        <v>30</v>
      </c>
      <c r="B32" s="48" t="s">
        <v>169</v>
      </c>
      <c r="C32" s="47">
        <v>11</v>
      </c>
      <c r="D32" s="48" t="s">
        <v>62</v>
      </c>
      <c r="E32" s="48" t="s">
        <v>63</v>
      </c>
      <c r="F32" s="48">
        <v>1</v>
      </c>
      <c r="G32" s="48">
        <v>2</v>
      </c>
      <c r="H32" s="48">
        <v>4</v>
      </c>
      <c r="I32" s="48">
        <v>1</v>
      </c>
      <c r="J32" s="48">
        <v>2</v>
      </c>
      <c r="K32" s="48">
        <v>1</v>
      </c>
      <c r="L32" s="47">
        <f t="shared" si="0"/>
        <v>11</v>
      </c>
      <c r="M32" s="55"/>
      <c r="N32" s="47"/>
    </row>
    <row r="33" spans="1:14" ht="15.75">
      <c r="A33" s="48">
        <v>31</v>
      </c>
      <c r="B33" s="48" t="s">
        <v>150</v>
      </c>
      <c r="C33" s="47">
        <v>11</v>
      </c>
      <c r="D33" s="48" t="s">
        <v>14</v>
      </c>
      <c r="E33" s="48" t="s">
        <v>15</v>
      </c>
      <c r="F33" s="48">
        <v>1</v>
      </c>
      <c r="G33" s="48">
        <v>2</v>
      </c>
      <c r="H33" s="48">
        <v>1</v>
      </c>
      <c r="I33" s="48">
        <v>2</v>
      </c>
      <c r="J33" s="48">
        <v>4</v>
      </c>
      <c r="K33" s="48">
        <v>1</v>
      </c>
      <c r="L33" s="47">
        <f t="shared" si="0"/>
        <v>11</v>
      </c>
      <c r="M33" s="55"/>
      <c r="N33" s="47"/>
    </row>
    <row r="34" spans="1:14" ht="15.75">
      <c r="A34" s="48">
        <v>32</v>
      </c>
      <c r="B34" s="48" t="s">
        <v>163</v>
      </c>
      <c r="C34" s="47">
        <v>11</v>
      </c>
      <c r="D34" s="48" t="s">
        <v>33</v>
      </c>
      <c r="E34" s="48" t="s">
        <v>34</v>
      </c>
      <c r="F34" s="48">
        <v>1</v>
      </c>
      <c r="G34" s="48">
        <v>3</v>
      </c>
      <c r="H34" s="48">
        <v>2</v>
      </c>
      <c r="I34" s="48">
        <v>2</v>
      </c>
      <c r="J34" s="48">
        <v>1</v>
      </c>
      <c r="K34" s="48">
        <v>1</v>
      </c>
      <c r="L34" s="47">
        <f t="shared" si="0"/>
        <v>10</v>
      </c>
      <c r="M34" s="55"/>
      <c r="N34" s="47"/>
    </row>
    <row r="35" spans="1:14" ht="15.75">
      <c r="A35" s="48">
        <v>33</v>
      </c>
      <c r="B35" s="48" t="s">
        <v>148</v>
      </c>
      <c r="C35" s="47">
        <v>11</v>
      </c>
      <c r="D35" s="48" t="s">
        <v>5</v>
      </c>
      <c r="E35" s="48" t="s">
        <v>6</v>
      </c>
      <c r="F35" s="48">
        <v>1</v>
      </c>
      <c r="G35" s="48">
        <v>1</v>
      </c>
      <c r="H35" s="48">
        <v>3</v>
      </c>
      <c r="I35" s="48">
        <v>2</v>
      </c>
      <c r="J35" s="48">
        <v>2</v>
      </c>
      <c r="K35" s="48">
        <v>1</v>
      </c>
      <c r="L35" s="47">
        <f t="shared" si="0"/>
        <v>10</v>
      </c>
      <c r="M35" s="55"/>
      <c r="N35" s="47"/>
    </row>
    <row r="36" spans="1:14" ht="15.75">
      <c r="A36" s="48">
        <v>34</v>
      </c>
      <c r="B36" s="48" t="s">
        <v>155</v>
      </c>
      <c r="C36" s="47">
        <v>11</v>
      </c>
      <c r="D36" s="48" t="s">
        <v>14</v>
      </c>
      <c r="E36" s="48" t="s">
        <v>15</v>
      </c>
      <c r="F36" s="48">
        <v>3</v>
      </c>
      <c r="G36" s="48">
        <v>1</v>
      </c>
      <c r="H36" s="48">
        <v>1</v>
      </c>
      <c r="I36" s="48">
        <v>1</v>
      </c>
      <c r="J36" s="48">
        <v>3</v>
      </c>
      <c r="K36" s="48">
        <v>1</v>
      </c>
      <c r="L36" s="47">
        <f t="shared" si="0"/>
        <v>10</v>
      </c>
      <c r="M36" s="55"/>
      <c r="N36" s="47"/>
    </row>
    <row r="37" spans="1:14" ht="15.75">
      <c r="A37" s="48">
        <v>35</v>
      </c>
      <c r="B37" s="48" t="s">
        <v>234</v>
      </c>
      <c r="C37" s="47">
        <v>11</v>
      </c>
      <c r="D37" s="48" t="s">
        <v>57</v>
      </c>
      <c r="E37" s="48" t="s">
        <v>58</v>
      </c>
      <c r="F37" s="48">
        <v>1</v>
      </c>
      <c r="G37" s="48">
        <v>2</v>
      </c>
      <c r="H37" s="48">
        <v>1</v>
      </c>
      <c r="I37" s="48">
        <v>2</v>
      </c>
      <c r="J37" s="48">
        <v>1</v>
      </c>
      <c r="K37" s="48">
        <v>2</v>
      </c>
      <c r="L37" s="47">
        <f t="shared" si="0"/>
        <v>9</v>
      </c>
      <c r="M37" s="55"/>
      <c r="N37" s="47"/>
    </row>
    <row r="38" spans="1:14" ht="15.75">
      <c r="A38" s="48">
        <v>36</v>
      </c>
      <c r="B38" s="48" t="s">
        <v>145</v>
      </c>
      <c r="C38" s="47">
        <v>11</v>
      </c>
      <c r="D38" s="48" t="s">
        <v>1</v>
      </c>
      <c r="E38" s="48" t="s">
        <v>2</v>
      </c>
      <c r="F38" s="48">
        <v>1</v>
      </c>
      <c r="G38" s="48">
        <v>1</v>
      </c>
      <c r="H38" s="48">
        <v>1</v>
      </c>
      <c r="I38" s="48">
        <v>3</v>
      </c>
      <c r="J38" s="48">
        <v>1</v>
      </c>
      <c r="K38" s="48">
        <v>1</v>
      </c>
      <c r="L38" s="47">
        <f t="shared" si="0"/>
        <v>8</v>
      </c>
      <c r="M38" s="55"/>
      <c r="N38" s="47"/>
    </row>
    <row r="39" spans="1:14" ht="15.75">
      <c r="A39" s="48">
        <v>37</v>
      </c>
      <c r="B39" s="48" t="s">
        <v>166</v>
      </c>
      <c r="C39" s="47">
        <v>11</v>
      </c>
      <c r="D39" s="48" t="s">
        <v>51</v>
      </c>
      <c r="E39" s="48" t="s">
        <v>52</v>
      </c>
      <c r="F39" s="48">
        <v>1</v>
      </c>
      <c r="G39" s="48">
        <v>2</v>
      </c>
      <c r="H39" s="48">
        <v>1</v>
      </c>
      <c r="I39" s="48">
        <v>2</v>
      </c>
      <c r="J39" s="48">
        <v>1</v>
      </c>
      <c r="K39" s="48">
        <v>1</v>
      </c>
      <c r="L39" s="47">
        <f t="shared" si="0"/>
        <v>8</v>
      </c>
      <c r="M39" s="55"/>
      <c r="N39" s="47"/>
    </row>
    <row r="40" spans="1:14" ht="15.75">
      <c r="A40" s="48">
        <v>38</v>
      </c>
      <c r="B40" s="48" t="s">
        <v>153</v>
      </c>
      <c r="C40" s="47">
        <v>11</v>
      </c>
      <c r="D40" s="48" t="s">
        <v>14</v>
      </c>
      <c r="E40" s="48" t="s">
        <v>15</v>
      </c>
      <c r="F40" s="48">
        <v>1</v>
      </c>
      <c r="G40" s="48">
        <v>1</v>
      </c>
      <c r="H40" s="48">
        <v>1</v>
      </c>
      <c r="I40" s="48">
        <v>1</v>
      </c>
      <c r="J40" s="48">
        <v>1</v>
      </c>
      <c r="K40" s="48">
        <v>2</v>
      </c>
      <c r="L40" s="47">
        <f t="shared" si="0"/>
        <v>7</v>
      </c>
      <c r="M40" s="55"/>
      <c r="N40" s="47"/>
    </row>
    <row r="41" spans="1:14" ht="15.75">
      <c r="A41" s="48">
        <v>39</v>
      </c>
      <c r="B41" s="48" t="s">
        <v>159</v>
      </c>
      <c r="C41" s="47">
        <v>11</v>
      </c>
      <c r="D41" s="48" t="s">
        <v>21</v>
      </c>
      <c r="E41" s="48" t="s">
        <v>22</v>
      </c>
      <c r="F41" s="48">
        <v>1</v>
      </c>
      <c r="G41" s="48">
        <v>2</v>
      </c>
      <c r="H41" s="48">
        <v>1</v>
      </c>
      <c r="I41" s="48">
        <v>1</v>
      </c>
      <c r="J41" s="48">
        <v>1</v>
      </c>
      <c r="K41" s="48">
        <v>1</v>
      </c>
      <c r="L41" s="47">
        <f t="shared" si="0"/>
        <v>7</v>
      </c>
      <c r="M41" s="55"/>
      <c r="N41" s="47"/>
    </row>
  </sheetData>
  <sheetProtection/>
  <mergeCells count="1">
    <mergeCell ref="A1:N1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6" sqref="A6:IV6"/>
    </sheetView>
  </sheetViews>
  <sheetFormatPr defaultColWidth="9.140625" defaultRowHeight="12.75"/>
  <cols>
    <col min="1" max="1" width="3.28125" style="0" bestFit="1" customWidth="1"/>
    <col min="2" max="2" width="27.140625" style="0" bestFit="1" customWidth="1"/>
    <col min="3" max="3" width="8.140625" style="1" bestFit="1" customWidth="1"/>
    <col min="4" max="4" width="18.57421875" style="0" bestFit="1" customWidth="1"/>
    <col min="5" max="5" width="33.00390625" style="0" bestFit="1" customWidth="1"/>
    <col min="6" max="6" width="2.140625" style="0" bestFit="1" customWidth="1"/>
    <col min="7" max="7" width="4.421875" style="0" bestFit="1" customWidth="1"/>
    <col min="8" max="8" width="2.140625" style="0" bestFit="1" customWidth="1"/>
    <col min="9" max="9" width="3.28125" style="0" bestFit="1" customWidth="1"/>
    <col min="10" max="11" width="2.140625" style="0" bestFit="1" customWidth="1"/>
    <col min="12" max="12" width="12.8515625" style="68" customWidth="1"/>
    <col min="13" max="13" width="12.8515625" style="75" customWidth="1"/>
    <col min="14" max="14" width="11.421875" style="0" bestFit="1" customWidth="1"/>
  </cols>
  <sheetData>
    <row r="1" spans="1:14" s="72" customFormat="1" ht="20.25">
      <c r="A1" s="78" t="s">
        <v>279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.75">
      <c r="A2" s="51"/>
      <c r="B2" s="51" t="s">
        <v>266</v>
      </c>
      <c r="C2" s="46" t="s">
        <v>267</v>
      </c>
      <c r="D2" s="51" t="s">
        <v>244</v>
      </c>
      <c r="E2" s="51" t="s">
        <v>245</v>
      </c>
      <c r="F2" s="51">
        <v>1</v>
      </c>
      <c r="G2" s="51">
        <v>2</v>
      </c>
      <c r="H2" s="51">
        <v>3</v>
      </c>
      <c r="I2" s="51">
        <v>4</v>
      </c>
      <c r="J2" s="51">
        <v>5</v>
      </c>
      <c r="K2" s="51">
        <v>6</v>
      </c>
      <c r="L2" s="46" t="s">
        <v>265</v>
      </c>
      <c r="M2" s="46" t="s">
        <v>268</v>
      </c>
      <c r="N2" s="46" t="s">
        <v>269</v>
      </c>
    </row>
    <row r="3" spans="1:14" ht="15.75">
      <c r="A3" s="48">
        <v>1</v>
      </c>
      <c r="B3" s="48" t="s">
        <v>216</v>
      </c>
      <c r="C3" s="47">
        <v>12</v>
      </c>
      <c r="D3" s="48" t="s">
        <v>27</v>
      </c>
      <c r="E3" s="48" t="s">
        <v>28</v>
      </c>
      <c r="F3" s="48">
        <v>6</v>
      </c>
      <c r="G3" s="52">
        <v>6</v>
      </c>
      <c r="H3" s="48">
        <v>5</v>
      </c>
      <c r="I3" s="48">
        <v>2</v>
      </c>
      <c r="J3" s="48">
        <v>8</v>
      </c>
      <c r="K3" s="48">
        <v>8</v>
      </c>
      <c r="L3" s="67">
        <v>35</v>
      </c>
      <c r="M3" s="55" t="s">
        <v>270</v>
      </c>
      <c r="N3" s="47" t="s">
        <v>270</v>
      </c>
    </row>
    <row r="4" spans="1:14" ht="15.75">
      <c r="A4" s="48">
        <v>2</v>
      </c>
      <c r="B4" s="48" t="s">
        <v>189</v>
      </c>
      <c r="C4" s="47">
        <v>12</v>
      </c>
      <c r="D4" s="48" t="s">
        <v>21</v>
      </c>
      <c r="E4" s="48" t="s">
        <v>22</v>
      </c>
      <c r="F4" s="48">
        <v>6</v>
      </c>
      <c r="G4" s="52">
        <v>4</v>
      </c>
      <c r="H4" s="48">
        <v>3</v>
      </c>
      <c r="I4" s="48">
        <v>10</v>
      </c>
      <c r="J4" s="48">
        <v>7</v>
      </c>
      <c r="K4" s="48">
        <v>4</v>
      </c>
      <c r="L4" s="67">
        <v>34</v>
      </c>
      <c r="M4" s="55" t="s">
        <v>271</v>
      </c>
      <c r="N4" s="47" t="s">
        <v>270</v>
      </c>
    </row>
    <row r="5" spans="1:14" ht="15.75">
      <c r="A5" s="48">
        <v>3</v>
      </c>
      <c r="B5" s="48" t="s">
        <v>191</v>
      </c>
      <c r="C5" s="47">
        <v>12</v>
      </c>
      <c r="D5" s="48" t="s">
        <v>21</v>
      </c>
      <c r="E5" s="48" t="s">
        <v>22</v>
      </c>
      <c r="F5" s="48">
        <v>3</v>
      </c>
      <c r="G5" s="52">
        <v>5</v>
      </c>
      <c r="H5" s="48">
        <v>1</v>
      </c>
      <c r="I5" s="48">
        <v>9</v>
      </c>
      <c r="J5" s="48">
        <v>7</v>
      </c>
      <c r="K5" s="48">
        <v>1</v>
      </c>
      <c r="L5" s="67">
        <v>26</v>
      </c>
      <c r="M5" s="55" t="s">
        <v>272</v>
      </c>
      <c r="N5" s="47" t="s">
        <v>275</v>
      </c>
    </row>
    <row r="6" spans="1:14" ht="15.75">
      <c r="A6" s="48">
        <v>4</v>
      </c>
      <c r="B6" s="48" t="s">
        <v>192</v>
      </c>
      <c r="C6" s="47">
        <v>12</v>
      </c>
      <c r="D6" s="48" t="s">
        <v>21</v>
      </c>
      <c r="E6" s="48" t="s">
        <v>22</v>
      </c>
      <c r="F6" s="48">
        <v>6</v>
      </c>
      <c r="G6" s="52">
        <v>2.5</v>
      </c>
      <c r="H6" s="48">
        <v>2</v>
      </c>
      <c r="I6" s="48">
        <v>3</v>
      </c>
      <c r="J6" s="48">
        <v>7</v>
      </c>
      <c r="K6" s="48">
        <v>4</v>
      </c>
      <c r="L6" s="67">
        <v>24.5</v>
      </c>
      <c r="M6" s="55" t="s">
        <v>273</v>
      </c>
      <c r="N6" s="47" t="s">
        <v>271</v>
      </c>
    </row>
    <row r="7" spans="1:14" ht="15.75">
      <c r="A7" s="48">
        <v>5</v>
      </c>
      <c r="B7" s="48" t="s">
        <v>197</v>
      </c>
      <c r="C7" s="47">
        <v>12</v>
      </c>
      <c r="D7" s="48" t="s">
        <v>33</v>
      </c>
      <c r="E7" s="48" t="s">
        <v>34</v>
      </c>
      <c r="F7" s="48">
        <v>2</v>
      </c>
      <c r="G7" s="52">
        <v>6</v>
      </c>
      <c r="H7" s="48">
        <v>4</v>
      </c>
      <c r="I7" s="48">
        <v>2</v>
      </c>
      <c r="J7" s="48">
        <v>4</v>
      </c>
      <c r="K7" s="48">
        <v>4</v>
      </c>
      <c r="L7" s="67">
        <v>22</v>
      </c>
      <c r="M7" s="71" t="s">
        <v>273</v>
      </c>
      <c r="N7" s="47" t="s">
        <v>272</v>
      </c>
    </row>
    <row r="8" spans="1:14" ht="15.75">
      <c r="A8" s="48">
        <v>6</v>
      </c>
      <c r="B8" s="48" t="s">
        <v>215</v>
      </c>
      <c r="C8" s="47">
        <v>12</v>
      </c>
      <c r="D8" s="48" t="s">
        <v>88</v>
      </c>
      <c r="E8" s="48" t="s">
        <v>89</v>
      </c>
      <c r="F8" s="48">
        <v>2</v>
      </c>
      <c r="G8" s="52">
        <v>2</v>
      </c>
      <c r="H8" s="48">
        <v>2</v>
      </c>
      <c r="I8" s="48">
        <v>8</v>
      </c>
      <c r="J8" s="48">
        <v>7</v>
      </c>
      <c r="K8" s="48">
        <v>1</v>
      </c>
      <c r="L8" s="67">
        <v>22</v>
      </c>
      <c r="M8" s="71" t="s">
        <v>273</v>
      </c>
      <c r="N8" s="47" t="s">
        <v>272</v>
      </c>
    </row>
    <row r="9" spans="1:14" ht="15.75">
      <c r="A9" s="48">
        <v>7</v>
      </c>
      <c r="B9" s="48" t="s">
        <v>188</v>
      </c>
      <c r="C9" s="47">
        <v>12</v>
      </c>
      <c r="D9" s="48" t="s">
        <v>10</v>
      </c>
      <c r="E9" s="48" t="s">
        <v>11</v>
      </c>
      <c r="F9" s="48">
        <v>9</v>
      </c>
      <c r="G9" s="52">
        <v>6</v>
      </c>
      <c r="H9" s="48">
        <v>2</v>
      </c>
      <c r="I9" s="48">
        <v>1</v>
      </c>
      <c r="J9" s="48">
        <v>1</v>
      </c>
      <c r="K9" s="48">
        <v>1</v>
      </c>
      <c r="L9" s="67">
        <v>20</v>
      </c>
      <c r="M9" s="71"/>
      <c r="N9" s="47" t="s">
        <v>274</v>
      </c>
    </row>
    <row r="10" spans="1:14" ht="15.75">
      <c r="A10" s="48">
        <v>8</v>
      </c>
      <c r="B10" s="48" t="s">
        <v>198</v>
      </c>
      <c r="C10" s="47">
        <v>12</v>
      </c>
      <c r="D10" s="48" t="s">
        <v>33</v>
      </c>
      <c r="E10" s="48" t="s">
        <v>34</v>
      </c>
      <c r="F10" s="48">
        <v>1</v>
      </c>
      <c r="G10" s="52">
        <v>1</v>
      </c>
      <c r="H10" s="48">
        <v>4</v>
      </c>
      <c r="I10" s="48">
        <v>4</v>
      </c>
      <c r="J10" s="48">
        <v>8</v>
      </c>
      <c r="K10" s="48">
        <v>2</v>
      </c>
      <c r="L10" s="67">
        <v>20</v>
      </c>
      <c r="M10" s="71"/>
      <c r="N10" s="47" t="s">
        <v>274</v>
      </c>
    </row>
    <row r="11" spans="1:14" ht="15.75">
      <c r="A11" s="48">
        <v>9</v>
      </c>
      <c r="B11" s="48" t="s">
        <v>205</v>
      </c>
      <c r="C11" s="47" t="s">
        <v>204</v>
      </c>
      <c r="D11" s="48" t="s">
        <v>65</v>
      </c>
      <c r="E11" s="48" t="s">
        <v>66</v>
      </c>
      <c r="F11" s="48">
        <v>5</v>
      </c>
      <c r="G11" s="52">
        <v>1</v>
      </c>
      <c r="H11" s="48">
        <v>2</v>
      </c>
      <c r="I11" s="48">
        <v>4</v>
      </c>
      <c r="J11" s="48">
        <v>7</v>
      </c>
      <c r="K11" s="48">
        <v>1</v>
      </c>
      <c r="L11" s="67">
        <v>20</v>
      </c>
      <c r="M11" s="71"/>
      <c r="N11" s="47" t="s">
        <v>274</v>
      </c>
    </row>
    <row r="12" spans="1:14" ht="15.75">
      <c r="A12" s="48">
        <v>10</v>
      </c>
      <c r="B12" s="48" t="s">
        <v>206</v>
      </c>
      <c r="C12" s="47" t="s">
        <v>204</v>
      </c>
      <c r="D12" s="48" t="s">
        <v>65</v>
      </c>
      <c r="E12" s="48" t="s">
        <v>66</v>
      </c>
      <c r="F12" s="48">
        <v>7</v>
      </c>
      <c r="G12" s="52">
        <v>2</v>
      </c>
      <c r="H12" s="48">
        <v>1</v>
      </c>
      <c r="I12" s="48">
        <v>2</v>
      </c>
      <c r="J12" s="48">
        <v>7</v>
      </c>
      <c r="K12" s="48">
        <v>1</v>
      </c>
      <c r="L12" s="67">
        <v>20</v>
      </c>
      <c r="M12" s="71"/>
      <c r="N12" s="47" t="s">
        <v>274</v>
      </c>
    </row>
    <row r="13" spans="1:14" ht="15.75">
      <c r="A13" s="48">
        <v>11</v>
      </c>
      <c r="B13" s="48" t="s">
        <v>203</v>
      </c>
      <c r="C13" s="47" t="s">
        <v>204</v>
      </c>
      <c r="D13" s="48" t="s">
        <v>65</v>
      </c>
      <c r="E13" s="48" t="s">
        <v>66</v>
      </c>
      <c r="F13" s="48">
        <v>1</v>
      </c>
      <c r="G13" s="52">
        <v>4</v>
      </c>
      <c r="H13" s="48">
        <v>3</v>
      </c>
      <c r="I13" s="48">
        <v>5</v>
      </c>
      <c r="J13" s="48">
        <v>5</v>
      </c>
      <c r="K13" s="48">
        <v>1</v>
      </c>
      <c r="L13" s="67">
        <v>19</v>
      </c>
      <c r="M13" s="71"/>
      <c r="N13" s="47" t="s">
        <v>274</v>
      </c>
    </row>
    <row r="14" spans="1:14" ht="16.5" thickBot="1">
      <c r="A14" s="65">
        <v>12</v>
      </c>
      <c r="B14" s="65" t="s">
        <v>240</v>
      </c>
      <c r="C14" s="60">
        <v>12</v>
      </c>
      <c r="D14" s="65" t="s">
        <v>57</v>
      </c>
      <c r="E14" s="65" t="s">
        <v>58</v>
      </c>
      <c r="F14" s="65">
        <v>1</v>
      </c>
      <c r="G14" s="59">
        <v>4</v>
      </c>
      <c r="H14" s="65">
        <v>3</v>
      </c>
      <c r="I14" s="65">
        <v>5</v>
      </c>
      <c r="J14" s="65">
        <v>3</v>
      </c>
      <c r="K14" s="65">
        <v>3</v>
      </c>
      <c r="L14" s="70">
        <v>19</v>
      </c>
      <c r="M14" s="73"/>
      <c r="N14" s="60" t="s">
        <v>274</v>
      </c>
    </row>
    <row r="15" spans="1:14" ht="15.75">
      <c r="A15" s="63">
        <v>13</v>
      </c>
      <c r="B15" s="63" t="s">
        <v>238</v>
      </c>
      <c r="C15" s="57">
        <v>12</v>
      </c>
      <c r="D15" s="63" t="s">
        <v>57</v>
      </c>
      <c r="E15" s="63" t="s">
        <v>58</v>
      </c>
      <c r="F15" s="63">
        <v>2</v>
      </c>
      <c r="G15" s="56">
        <v>1</v>
      </c>
      <c r="H15" s="63">
        <v>1</v>
      </c>
      <c r="I15" s="63">
        <v>6</v>
      </c>
      <c r="J15" s="63">
        <v>1</v>
      </c>
      <c r="K15" s="63">
        <v>7</v>
      </c>
      <c r="L15" s="69">
        <v>18</v>
      </c>
      <c r="M15" s="74"/>
      <c r="N15" s="57"/>
    </row>
    <row r="16" spans="1:14" ht="15.75">
      <c r="A16" s="48">
        <v>14</v>
      </c>
      <c r="B16" s="48" t="s">
        <v>186</v>
      </c>
      <c r="C16" s="47">
        <v>12</v>
      </c>
      <c r="D16" s="48" t="s">
        <v>10</v>
      </c>
      <c r="E16" s="48" t="s">
        <v>11</v>
      </c>
      <c r="F16" s="48">
        <v>1</v>
      </c>
      <c r="G16" s="52">
        <v>4</v>
      </c>
      <c r="H16" s="48">
        <v>1</v>
      </c>
      <c r="I16" s="48">
        <v>3</v>
      </c>
      <c r="J16" s="48">
        <v>7</v>
      </c>
      <c r="K16" s="48">
        <v>1</v>
      </c>
      <c r="L16" s="67">
        <v>17</v>
      </c>
      <c r="M16" s="71"/>
      <c r="N16" s="54"/>
    </row>
    <row r="17" spans="1:14" ht="15.75">
      <c r="A17" s="48">
        <v>15</v>
      </c>
      <c r="B17" s="48" t="s">
        <v>207</v>
      </c>
      <c r="C17" s="47">
        <v>12</v>
      </c>
      <c r="D17" s="48" t="s">
        <v>72</v>
      </c>
      <c r="E17" s="48" t="s">
        <v>73</v>
      </c>
      <c r="F17" s="48">
        <v>1</v>
      </c>
      <c r="G17" s="52">
        <v>4</v>
      </c>
      <c r="H17" s="48">
        <v>4</v>
      </c>
      <c r="I17" s="48">
        <v>3</v>
      </c>
      <c r="J17" s="48">
        <v>3</v>
      </c>
      <c r="K17" s="48">
        <v>1</v>
      </c>
      <c r="L17" s="67">
        <v>16</v>
      </c>
      <c r="M17" s="71"/>
      <c r="N17" s="54"/>
    </row>
    <row r="18" spans="1:14" ht="15.75">
      <c r="A18" s="48">
        <v>16</v>
      </c>
      <c r="B18" s="48" t="s">
        <v>196</v>
      </c>
      <c r="C18" s="47">
        <v>12</v>
      </c>
      <c r="D18" s="48" t="s">
        <v>33</v>
      </c>
      <c r="E18" s="48" t="s">
        <v>34</v>
      </c>
      <c r="F18" s="48">
        <v>1</v>
      </c>
      <c r="G18" s="52">
        <v>3</v>
      </c>
      <c r="H18" s="48">
        <v>6</v>
      </c>
      <c r="I18" s="48">
        <v>3</v>
      </c>
      <c r="J18" s="48">
        <v>1</v>
      </c>
      <c r="K18" s="48">
        <v>1</v>
      </c>
      <c r="L18" s="67">
        <v>15</v>
      </c>
      <c r="M18" s="71"/>
      <c r="N18" s="54"/>
    </row>
    <row r="19" spans="1:14" ht="15.75">
      <c r="A19" s="48">
        <v>17</v>
      </c>
      <c r="B19" s="48" t="s">
        <v>237</v>
      </c>
      <c r="C19" s="47">
        <v>12</v>
      </c>
      <c r="D19" s="48" t="s">
        <v>83</v>
      </c>
      <c r="E19" s="48" t="s">
        <v>84</v>
      </c>
      <c r="F19" s="48">
        <v>2</v>
      </c>
      <c r="G19" s="52">
        <v>5</v>
      </c>
      <c r="H19" s="48">
        <v>2</v>
      </c>
      <c r="I19" s="48">
        <v>2</v>
      </c>
      <c r="J19" s="48">
        <v>3</v>
      </c>
      <c r="K19" s="48">
        <v>1</v>
      </c>
      <c r="L19" s="67">
        <v>15</v>
      </c>
      <c r="M19" s="71"/>
      <c r="N19" s="54"/>
    </row>
    <row r="20" spans="1:14" ht="15.75">
      <c r="A20" s="48">
        <v>18</v>
      </c>
      <c r="B20" s="48" t="s">
        <v>200</v>
      </c>
      <c r="C20" s="47">
        <v>12</v>
      </c>
      <c r="D20" s="48" t="s">
        <v>51</v>
      </c>
      <c r="E20" s="48" t="s">
        <v>52</v>
      </c>
      <c r="F20" s="48">
        <v>5</v>
      </c>
      <c r="G20" s="52">
        <v>2</v>
      </c>
      <c r="H20" s="48">
        <v>1</v>
      </c>
      <c r="I20" s="48">
        <v>2</v>
      </c>
      <c r="J20" s="48">
        <v>3</v>
      </c>
      <c r="K20" s="48">
        <v>1</v>
      </c>
      <c r="L20" s="67">
        <v>14</v>
      </c>
      <c r="M20" s="71"/>
      <c r="N20" s="54"/>
    </row>
    <row r="21" spans="1:14" ht="15.75">
      <c r="A21" s="48">
        <v>19</v>
      </c>
      <c r="B21" s="48" t="s">
        <v>208</v>
      </c>
      <c r="C21" s="47">
        <v>12</v>
      </c>
      <c r="D21" s="48" t="s">
        <v>75</v>
      </c>
      <c r="E21" s="48" t="s">
        <v>76</v>
      </c>
      <c r="F21" s="48">
        <v>2</v>
      </c>
      <c r="G21" s="52">
        <v>4</v>
      </c>
      <c r="H21" s="48">
        <v>2</v>
      </c>
      <c r="I21" s="48">
        <v>1</v>
      </c>
      <c r="J21" s="48">
        <v>4</v>
      </c>
      <c r="K21" s="48">
        <v>1</v>
      </c>
      <c r="L21" s="67">
        <v>14</v>
      </c>
      <c r="M21" s="71"/>
      <c r="N21" s="54"/>
    </row>
    <row r="22" spans="1:14" ht="15.75">
      <c r="A22" s="48">
        <v>20</v>
      </c>
      <c r="B22" s="48" t="s">
        <v>239</v>
      </c>
      <c r="C22" s="47">
        <v>12</v>
      </c>
      <c r="D22" s="48" t="s">
        <v>51</v>
      </c>
      <c r="E22" s="48" t="s">
        <v>52</v>
      </c>
      <c r="F22" s="48">
        <v>2</v>
      </c>
      <c r="G22" s="52">
        <v>1.5</v>
      </c>
      <c r="H22" s="48">
        <v>3</v>
      </c>
      <c r="I22" s="48">
        <v>3</v>
      </c>
      <c r="J22" s="48">
        <v>3</v>
      </c>
      <c r="K22" s="48">
        <v>1</v>
      </c>
      <c r="L22" s="67">
        <v>13.5</v>
      </c>
      <c r="M22" s="71"/>
      <c r="N22" s="54"/>
    </row>
    <row r="23" spans="1:14" ht="15.75">
      <c r="A23" s="48">
        <v>21</v>
      </c>
      <c r="B23" s="48" t="s">
        <v>190</v>
      </c>
      <c r="C23" s="47">
        <v>12</v>
      </c>
      <c r="D23" s="48" t="s">
        <v>21</v>
      </c>
      <c r="E23" s="48" t="s">
        <v>22</v>
      </c>
      <c r="F23" s="48">
        <v>1</v>
      </c>
      <c r="G23" s="52">
        <v>2</v>
      </c>
      <c r="H23" s="48">
        <v>2</v>
      </c>
      <c r="I23" s="48">
        <v>4</v>
      </c>
      <c r="J23" s="48">
        <v>3</v>
      </c>
      <c r="K23" s="48">
        <v>1</v>
      </c>
      <c r="L23" s="67">
        <v>13</v>
      </c>
      <c r="M23" s="71"/>
      <c r="N23" s="54"/>
    </row>
    <row r="24" spans="1:14" ht="15.75">
      <c r="A24" s="48">
        <v>22</v>
      </c>
      <c r="B24" s="48" t="s">
        <v>195</v>
      </c>
      <c r="C24" s="47">
        <v>12</v>
      </c>
      <c r="D24" s="48" t="s">
        <v>33</v>
      </c>
      <c r="E24" s="48" t="s">
        <v>34</v>
      </c>
      <c r="F24" s="48">
        <v>1</v>
      </c>
      <c r="G24" s="52">
        <v>1</v>
      </c>
      <c r="H24" s="48">
        <v>1</v>
      </c>
      <c r="I24" s="48">
        <v>6</v>
      </c>
      <c r="J24" s="48">
        <v>3</v>
      </c>
      <c r="K24" s="48">
        <v>1</v>
      </c>
      <c r="L24" s="67">
        <v>13</v>
      </c>
      <c r="M24" s="71"/>
      <c r="N24" s="54"/>
    </row>
    <row r="25" spans="1:14" ht="15.75">
      <c r="A25" s="48">
        <v>23</v>
      </c>
      <c r="B25" s="48" t="s">
        <v>212</v>
      </c>
      <c r="C25" s="47">
        <v>12</v>
      </c>
      <c r="D25" s="48" t="s">
        <v>83</v>
      </c>
      <c r="E25" s="48" t="s">
        <v>84</v>
      </c>
      <c r="F25" s="48">
        <v>1</v>
      </c>
      <c r="G25" s="52">
        <v>2</v>
      </c>
      <c r="H25" s="48">
        <v>3</v>
      </c>
      <c r="I25" s="48">
        <v>3</v>
      </c>
      <c r="J25" s="48">
        <v>3</v>
      </c>
      <c r="K25" s="48">
        <v>1</v>
      </c>
      <c r="L25" s="67">
        <v>13</v>
      </c>
      <c r="M25" s="71"/>
      <c r="N25" s="54"/>
    </row>
    <row r="26" spans="1:14" ht="15.75">
      <c r="A26" s="48">
        <v>24</v>
      </c>
      <c r="B26" s="48" t="s">
        <v>194</v>
      </c>
      <c r="C26" s="47">
        <v>12</v>
      </c>
      <c r="D26" s="48" t="s">
        <v>27</v>
      </c>
      <c r="E26" s="48" t="s">
        <v>28</v>
      </c>
      <c r="F26" s="48">
        <v>1</v>
      </c>
      <c r="G26" s="52">
        <v>1.5</v>
      </c>
      <c r="H26" s="53">
        <v>2</v>
      </c>
      <c r="I26" s="48">
        <v>3</v>
      </c>
      <c r="J26" s="48">
        <v>4</v>
      </c>
      <c r="K26" s="48">
        <v>1</v>
      </c>
      <c r="L26" s="67">
        <v>12.5</v>
      </c>
      <c r="M26" s="71"/>
      <c r="N26" s="54"/>
    </row>
    <row r="27" spans="1:14" ht="15.75">
      <c r="A27" s="48">
        <v>25</v>
      </c>
      <c r="B27" s="48" t="s">
        <v>213</v>
      </c>
      <c r="C27" s="47">
        <v>12</v>
      </c>
      <c r="D27" s="48" t="s">
        <v>83</v>
      </c>
      <c r="E27" s="48" t="s">
        <v>183</v>
      </c>
      <c r="F27" s="48">
        <v>1</v>
      </c>
      <c r="G27" s="52">
        <v>2</v>
      </c>
      <c r="H27" s="48">
        <v>3</v>
      </c>
      <c r="I27" s="48">
        <v>2</v>
      </c>
      <c r="J27" s="48">
        <v>3</v>
      </c>
      <c r="K27" s="48">
        <v>1</v>
      </c>
      <c r="L27" s="67">
        <v>12</v>
      </c>
      <c r="M27" s="71"/>
      <c r="N27" s="54"/>
    </row>
    <row r="28" spans="1:14" ht="15.75">
      <c r="A28" s="48">
        <v>26</v>
      </c>
      <c r="B28" s="48" t="s">
        <v>202</v>
      </c>
      <c r="C28" s="47">
        <v>12</v>
      </c>
      <c r="D28" s="48" t="s">
        <v>57</v>
      </c>
      <c r="E28" s="48" t="s">
        <v>58</v>
      </c>
      <c r="F28" s="48">
        <v>2</v>
      </c>
      <c r="G28" s="52">
        <v>2.5</v>
      </c>
      <c r="H28" s="48">
        <v>3</v>
      </c>
      <c r="I28" s="48">
        <v>2</v>
      </c>
      <c r="J28" s="48">
        <v>1</v>
      </c>
      <c r="K28" s="48">
        <v>1</v>
      </c>
      <c r="L28" s="67">
        <v>11.5</v>
      </c>
      <c r="M28" s="71"/>
      <c r="N28" s="54"/>
    </row>
    <row r="29" spans="1:14" ht="15.75">
      <c r="A29" s="48">
        <v>27</v>
      </c>
      <c r="B29" s="48" t="s">
        <v>201</v>
      </c>
      <c r="C29" s="47">
        <v>12</v>
      </c>
      <c r="D29" s="48" t="s">
        <v>51</v>
      </c>
      <c r="E29" s="48" t="s">
        <v>52</v>
      </c>
      <c r="F29" s="48">
        <v>1</v>
      </c>
      <c r="G29" s="52">
        <v>1</v>
      </c>
      <c r="H29" s="48">
        <v>2</v>
      </c>
      <c r="I29" s="48">
        <v>3</v>
      </c>
      <c r="J29" s="48">
        <v>3</v>
      </c>
      <c r="K29" s="48">
        <v>1</v>
      </c>
      <c r="L29" s="67">
        <v>11</v>
      </c>
      <c r="M29" s="71"/>
      <c r="N29" s="54"/>
    </row>
    <row r="30" spans="1:14" ht="15.75">
      <c r="A30" s="48">
        <v>28</v>
      </c>
      <c r="B30" s="48" t="s">
        <v>193</v>
      </c>
      <c r="C30" s="47">
        <v>12</v>
      </c>
      <c r="D30" s="48" t="s">
        <v>27</v>
      </c>
      <c r="E30" s="48" t="s">
        <v>28</v>
      </c>
      <c r="F30" s="48">
        <v>1</v>
      </c>
      <c r="G30" s="52">
        <v>4</v>
      </c>
      <c r="H30" s="48">
        <v>1</v>
      </c>
      <c r="I30" s="48">
        <v>2</v>
      </c>
      <c r="J30" s="48">
        <v>1</v>
      </c>
      <c r="K30" s="48">
        <v>1</v>
      </c>
      <c r="L30" s="67">
        <v>10</v>
      </c>
      <c r="M30" s="71"/>
      <c r="N30" s="54"/>
    </row>
    <row r="31" spans="1:14" ht="15.75">
      <c r="A31" s="48">
        <v>29</v>
      </c>
      <c r="B31" s="48" t="s">
        <v>210</v>
      </c>
      <c r="C31" s="47">
        <v>12</v>
      </c>
      <c r="D31" s="48" t="s">
        <v>79</v>
      </c>
      <c r="E31" s="48" t="s">
        <v>80</v>
      </c>
      <c r="F31" s="48">
        <v>1</v>
      </c>
      <c r="G31" s="52">
        <v>1</v>
      </c>
      <c r="H31" s="48">
        <v>2</v>
      </c>
      <c r="I31" s="48">
        <v>2</v>
      </c>
      <c r="J31" s="48">
        <v>3</v>
      </c>
      <c r="K31" s="48">
        <v>1</v>
      </c>
      <c r="L31" s="67">
        <v>10</v>
      </c>
      <c r="M31" s="71"/>
      <c r="N31" s="54"/>
    </row>
    <row r="32" spans="1:14" ht="15.75">
      <c r="A32" s="48">
        <v>30</v>
      </c>
      <c r="B32" s="48" t="s">
        <v>214</v>
      </c>
      <c r="C32" s="47">
        <v>12</v>
      </c>
      <c r="D32" s="48" t="s">
        <v>88</v>
      </c>
      <c r="E32" s="48" t="s">
        <v>89</v>
      </c>
      <c r="F32" s="48">
        <v>1</v>
      </c>
      <c r="G32" s="52">
        <v>2</v>
      </c>
      <c r="H32" s="48">
        <v>1</v>
      </c>
      <c r="I32" s="48">
        <v>3</v>
      </c>
      <c r="J32" s="48">
        <v>1</v>
      </c>
      <c r="K32" s="48">
        <v>1</v>
      </c>
      <c r="L32" s="67">
        <v>9</v>
      </c>
      <c r="M32" s="71"/>
      <c r="N32" s="54"/>
    </row>
    <row r="33" spans="1:14" ht="15.75">
      <c r="A33" s="48">
        <v>31</v>
      </c>
      <c r="B33" s="48" t="s">
        <v>209</v>
      </c>
      <c r="C33" s="47">
        <v>12</v>
      </c>
      <c r="D33" s="48" t="s">
        <v>75</v>
      </c>
      <c r="E33" s="48" t="s">
        <v>76</v>
      </c>
      <c r="F33" s="48">
        <v>1</v>
      </c>
      <c r="G33" s="52">
        <v>1.5</v>
      </c>
      <c r="H33" s="48">
        <v>1</v>
      </c>
      <c r="I33" s="48">
        <v>3</v>
      </c>
      <c r="J33" s="48">
        <v>1</v>
      </c>
      <c r="K33" s="48">
        <v>1</v>
      </c>
      <c r="L33" s="67">
        <v>8.5</v>
      </c>
      <c r="M33" s="71"/>
      <c r="N33" s="54"/>
    </row>
  </sheetData>
  <sheetProtection/>
  <mergeCells count="1">
    <mergeCell ref="A1:N1"/>
  </mergeCells>
  <printOptions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8515625" style="0" bestFit="1" customWidth="1"/>
    <col min="2" max="2" width="22.00390625" style="0" bestFit="1" customWidth="1"/>
    <col min="3" max="3" width="16.57421875" style="0" bestFit="1" customWidth="1"/>
    <col min="4" max="4" width="29.421875" style="0" bestFit="1" customWidth="1"/>
    <col min="5" max="5" width="6.140625" style="30" bestFit="1" customWidth="1"/>
  </cols>
  <sheetData>
    <row r="1" spans="1:5" ht="34.5" customHeight="1">
      <c r="A1" s="77" t="s">
        <v>248</v>
      </c>
      <c r="B1" s="77"/>
      <c r="C1" s="77"/>
      <c r="D1" s="77"/>
      <c r="E1" s="77"/>
    </row>
    <row r="2" spans="1:5" ht="19.5" customHeight="1">
      <c r="A2" s="2" t="s">
        <v>247</v>
      </c>
      <c r="B2" s="13" t="s">
        <v>243</v>
      </c>
      <c r="C2" s="13" t="s">
        <v>244</v>
      </c>
      <c r="D2" s="13" t="s">
        <v>245</v>
      </c>
      <c r="E2" s="29" t="s">
        <v>246</v>
      </c>
    </row>
    <row r="3" spans="1:5" ht="12.75">
      <c r="A3" s="14">
        <v>1</v>
      </c>
      <c r="B3" s="19" t="s">
        <v>95</v>
      </c>
      <c r="C3" s="19" t="s">
        <v>14</v>
      </c>
      <c r="D3" s="19" t="s">
        <v>96</v>
      </c>
      <c r="E3" s="25">
        <v>208</v>
      </c>
    </row>
    <row r="4" spans="1:5" ht="12.75">
      <c r="A4" s="17">
        <v>2</v>
      </c>
      <c r="B4" s="20" t="s">
        <v>119</v>
      </c>
      <c r="C4" s="21" t="s">
        <v>120</v>
      </c>
      <c r="D4" s="16" t="s">
        <v>121</v>
      </c>
      <c r="E4" s="25">
        <v>208</v>
      </c>
    </row>
    <row r="5" spans="1:5" ht="12.75">
      <c r="A5" s="17">
        <v>3</v>
      </c>
      <c r="B5" s="16" t="s">
        <v>127</v>
      </c>
      <c r="C5" s="16" t="s">
        <v>62</v>
      </c>
      <c r="D5" s="16" t="s">
        <v>63</v>
      </c>
      <c r="E5" s="25">
        <v>208</v>
      </c>
    </row>
    <row r="6" spans="1:5" ht="12.75">
      <c r="A6" s="17">
        <v>4</v>
      </c>
      <c r="B6" s="15" t="s">
        <v>141</v>
      </c>
      <c r="C6" s="15" t="s">
        <v>88</v>
      </c>
      <c r="D6" s="15" t="s">
        <v>89</v>
      </c>
      <c r="E6" s="25">
        <v>208</v>
      </c>
    </row>
    <row r="7" spans="1:5" ht="12.75">
      <c r="A7" s="17">
        <v>5</v>
      </c>
      <c r="B7" s="16" t="s">
        <v>137</v>
      </c>
      <c r="C7" s="15" t="s">
        <v>83</v>
      </c>
      <c r="D7" s="16" t="s">
        <v>84</v>
      </c>
      <c r="E7" s="25">
        <v>208</v>
      </c>
    </row>
    <row r="8" spans="1:5" ht="12.75">
      <c r="A8" s="17">
        <v>6</v>
      </c>
      <c r="B8" s="27" t="s">
        <v>115</v>
      </c>
      <c r="C8" s="27" t="s">
        <v>38</v>
      </c>
      <c r="D8" s="16" t="s">
        <v>39</v>
      </c>
      <c r="E8" s="25">
        <v>208</v>
      </c>
    </row>
    <row r="9" spans="1:5" ht="12.75">
      <c r="A9" s="17">
        <v>7</v>
      </c>
      <c r="B9" s="20" t="s">
        <v>122</v>
      </c>
      <c r="C9" s="21" t="s">
        <v>120</v>
      </c>
      <c r="D9" s="16" t="s">
        <v>121</v>
      </c>
      <c r="E9" s="25">
        <v>208</v>
      </c>
    </row>
    <row r="10" spans="1:5" ht="12.75">
      <c r="A10" s="17">
        <v>8</v>
      </c>
      <c r="B10" s="19" t="s">
        <v>97</v>
      </c>
      <c r="C10" s="19" t="s">
        <v>14</v>
      </c>
      <c r="D10" s="19" t="s">
        <v>15</v>
      </c>
      <c r="E10" s="25">
        <v>208</v>
      </c>
    </row>
    <row r="11" spans="1:5" ht="12.75">
      <c r="A11" s="17">
        <v>9</v>
      </c>
      <c r="B11" s="28" t="s">
        <v>116</v>
      </c>
      <c r="C11" s="28" t="s">
        <v>48</v>
      </c>
      <c r="D11" s="28" t="s">
        <v>49</v>
      </c>
      <c r="E11" s="25">
        <v>208</v>
      </c>
    </row>
    <row r="12" spans="1:5" ht="12.75">
      <c r="A12" s="17">
        <v>10</v>
      </c>
      <c r="B12" s="19" t="s">
        <v>98</v>
      </c>
      <c r="C12" s="19" t="s">
        <v>14</v>
      </c>
      <c r="D12" s="19" t="s">
        <v>15</v>
      </c>
      <c r="E12" s="25">
        <v>208</v>
      </c>
    </row>
    <row r="13" spans="1:5" ht="12.75">
      <c r="A13" s="17">
        <v>11</v>
      </c>
      <c r="B13" s="16" t="s">
        <v>124</v>
      </c>
      <c r="C13" s="15" t="s">
        <v>57</v>
      </c>
      <c r="D13" s="16" t="s">
        <v>58</v>
      </c>
      <c r="E13" s="25">
        <v>208</v>
      </c>
    </row>
    <row r="14" spans="1:5" ht="12.75">
      <c r="A14" s="17">
        <v>12</v>
      </c>
      <c r="B14" s="19" t="s">
        <v>99</v>
      </c>
      <c r="C14" s="19" t="s">
        <v>10</v>
      </c>
      <c r="D14" s="19" t="s">
        <v>11</v>
      </c>
      <c r="E14" s="25">
        <v>208</v>
      </c>
    </row>
    <row r="15" spans="1:5" ht="12.75">
      <c r="A15" s="17">
        <v>13</v>
      </c>
      <c r="B15" s="15" t="s">
        <v>123</v>
      </c>
      <c r="C15" s="15" t="s">
        <v>57</v>
      </c>
      <c r="D15" s="16" t="s">
        <v>58</v>
      </c>
      <c r="E15" s="25">
        <v>208</v>
      </c>
    </row>
    <row r="16" spans="1:5" ht="12.75">
      <c r="A16" s="17">
        <v>14</v>
      </c>
      <c r="B16" s="16" t="s">
        <v>105</v>
      </c>
      <c r="C16" s="16" t="s">
        <v>21</v>
      </c>
      <c r="D16" s="16" t="s">
        <v>22</v>
      </c>
      <c r="E16" s="25">
        <v>208</v>
      </c>
    </row>
    <row r="17" spans="1:5" ht="12.75">
      <c r="A17" s="17">
        <v>15</v>
      </c>
      <c r="B17" s="22" t="s">
        <v>91</v>
      </c>
      <c r="C17" s="22" t="s">
        <v>1</v>
      </c>
      <c r="D17" s="22" t="s">
        <v>2</v>
      </c>
      <c r="E17" s="25">
        <v>208</v>
      </c>
    </row>
    <row r="18" spans="1:5" ht="12.75">
      <c r="A18" s="17">
        <v>16</v>
      </c>
      <c r="B18" s="15" t="s">
        <v>125</v>
      </c>
      <c r="C18" s="15" t="s">
        <v>57</v>
      </c>
      <c r="D18" s="16" t="s">
        <v>58</v>
      </c>
      <c r="E18" s="25">
        <v>105</v>
      </c>
    </row>
    <row r="19" spans="1:5" ht="12.75">
      <c r="A19" s="17">
        <v>17</v>
      </c>
      <c r="B19" s="15" t="s">
        <v>140</v>
      </c>
      <c r="C19" s="15" t="s">
        <v>83</v>
      </c>
      <c r="D19" s="16" t="s">
        <v>84</v>
      </c>
      <c r="E19" s="25">
        <v>105</v>
      </c>
    </row>
    <row r="20" spans="1:5" ht="12.75">
      <c r="A20" s="17">
        <v>18</v>
      </c>
      <c r="B20" s="16" t="s">
        <v>106</v>
      </c>
      <c r="C20" s="16" t="s">
        <v>21</v>
      </c>
      <c r="D20" s="16" t="s">
        <v>22</v>
      </c>
      <c r="E20" s="25">
        <v>105</v>
      </c>
    </row>
    <row r="21" spans="1:5" ht="12.75">
      <c r="A21" s="17">
        <v>19</v>
      </c>
      <c r="B21" s="16" t="s">
        <v>138</v>
      </c>
      <c r="C21" s="15" t="s">
        <v>83</v>
      </c>
      <c r="D21" s="16" t="s">
        <v>84</v>
      </c>
      <c r="E21" s="25">
        <v>105</v>
      </c>
    </row>
    <row r="22" spans="1:5" ht="12.75">
      <c r="A22" s="17">
        <v>20</v>
      </c>
      <c r="B22" s="16" t="s">
        <v>133</v>
      </c>
      <c r="C22" s="16" t="s">
        <v>75</v>
      </c>
      <c r="D22" s="16" t="s">
        <v>76</v>
      </c>
      <c r="E22" s="25">
        <v>105</v>
      </c>
    </row>
    <row r="23" spans="1:5" ht="12.75">
      <c r="A23" s="17">
        <v>21</v>
      </c>
      <c r="B23" s="19" t="s">
        <v>100</v>
      </c>
      <c r="C23" s="19" t="s">
        <v>101</v>
      </c>
      <c r="D23" s="19" t="s">
        <v>102</v>
      </c>
      <c r="E23" s="25">
        <v>105</v>
      </c>
    </row>
    <row r="24" spans="1:5" ht="12.75">
      <c r="A24" s="17">
        <v>22</v>
      </c>
      <c r="B24" s="15" t="s">
        <v>143</v>
      </c>
      <c r="C24" s="15" t="s">
        <v>14</v>
      </c>
      <c r="D24" s="15" t="s">
        <v>96</v>
      </c>
      <c r="E24" s="25">
        <v>105</v>
      </c>
    </row>
    <row r="25" spans="1:5" ht="12.75">
      <c r="A25" s="17">
        <v>23</v>
      </c>
      <c r="B25" s="16" t="s">
        <v>128</v>
      </c>
      <c r="C25" s="18" t="s">
        <v>65</v>
      </c>
      <c r="D25" s="18" t="s">
        <v>66</v>
      </c>
      <c r="E25" s="25">
        <v>105</v>
      </c>
    </row>
    <row r="26" spans="1:5" ht="12.75">
      <c r="A26" s="17">
        <v>24</v>
      </c>
      <c r="B26" s="22" t="s">
        <v>131</v>
      </c>
      <c r="C26" s="22" t="s">
        <v>72</v>
      </c>
      <c r="D26" s="22" t="s">
        <v>73</v>
      </c>
      <c r="E26" s="25">
        <v>105</v>
      </c>
    </row>
    <row r="27" spans="1:5" ht="12.75">
      <c r="A27" s="17">
        <v>25</v>
      </c>
      <c r="B27" s="21" t="s">
        <v>110</v>
      </c>
      <c r="C27" s="21" t="s">
        <v>33</v>
      </c>
      <c r="D27" s="21" t="s">
        <v>34</v>
      </c>
      <c r="E27" s="25">
        <v>105</v>
      </c>
    </row>
    <row r="28" spans="1:5" ht="12.75">
      <c r="A28" s="17">
        <v>26</v>
      </c>
      <c r="B28" s="21" t="s">
        <v>111</v>
      </c>
      <c r="C28" s="21" t="s">
        <v>33</v>
      </c>
      <c r="D28" s="21" t="s">
        <v>34</v>
      </c>
      <c r="E28" s="25">
        <v>105</v>
      </c>
    </row>
    <row r="29" spans="1:5" ht="12.75">
      <c r="A29" s="17">
        <v>27</v>
      </c>
      <c r="B29" s="16" t="s">
        <v>107</v>
      </c>
      <c r="C29" s="16" t="s">
        <v>21</v>
      </c>
      <c r="D29" s="16" t="s">
        <v>22</v>
      </c>
      <c r="E29" s="25">
        <v>105</v>
      </c>
    </row>
    <row r="30" spans="1:5" ht="12.75">
      <c r="A30" s="17">
        <v>28</v>
      </c>
      <c r="B30" s="16" t="s">
        <v>130</v>
      </c>
      <c r="C30" s="18" t="s">
        <v>65</v>
      </c>
      <c r="D30" s="18" t="s">
        <v>66</v>
      </c>
      <c r="E30" s="25">
        <v>105</v>
      </c>
    </row>
    <row r="31" spans="1:5" ht="12.75">
      <c r="A31" s="17">
        <v>29</v>
      </c>
      <c r="B31" s="16" t="s">
        <v>108</v>
      </c>
      <c r="C31" s="16" t="s">
        <v>21</v>
      </c>
      <c r="D31" s="16" t="s">
        <v>22</v>
      </c>
      <c r="E31" s="25">
        <v>105</v>
      </c>
    </row>
    <row r="32" spans="1:5" ht="12.75">
      <c r="A32" s="17">
        <v>30</v>
      </c>
      <c r="B32" s="19" t="s">
        <v>103</v>
      </c>
      <c r="C32" s="19" t="s">
        <v>10</v>
      </c>
      <c r="D32" s="19" t="s">
        <v>11</v>
      </c>
      <c r="E32" s="25">
        <v>106</v>
      </c>
    </row>
    <row r="33" spans="1:5" ht="12.75">
      <c r="A33" s="17">
        <v>31</v>
      </c>
      <c r="B33" s="15" t="s">
        <v>139</v>
      </c>
      <c r="C33" s="15" t="s">
        <v>83</v>
      </c>
      <c r="D33" s="16" t="s">
        <v>84</v>
      </c>
      <c r="E33" s="25">
        <v>106</v>
      </c>
    </row>
    <row r="34" spans="1:5" ht="12.75">
      <c r="A34" s="17">
        <v>32</v>
      </c>
      <c r="B34" s="22" t="s">
        <v>117</v>
      </c>
      <c r="C34" s="21" t="s">
        <v>51</v>
      </c>
      <c r="D34" s="22" t="s">
        <v>118</v>
      </c>
      <c r="E34" s="25">
        <v>106</v>
      </c>
    </row>
    <row r="35" spans="1:5" ht="12.75">
      <c r="A35" s="17">
        <v>33</v>
      </c>
      <c r="B35" s="22" t="s">
        <v>92</v>
      </c>
      <c r="C35" s="22" t="s">
        <v>1</v>
      </c>
      <c r="D35" s="22" t="s">
        <v>2</v>
      </c>
      <c r="E35" s="25">
        <v>106</v>
      </c>
    </row>
    <row r="36" spans="1:5" ht="12.75">
      <c r="A36" s="17">
        <v>34</v>
      </c>
      <c r="B36" s="15" t="s">
        <v>93</v>
      </c>
      <c r="C36" s="15" t="s">
        <v>5</v>
      </c>
      <c r="D36" s="16" t="s">
        <v>6</v>
      </c>
      <c r="E36" s="25">
        <v>106</v>
      </c>
    </row>
    <row r="37" spans="1:5" ht="12.75">
      <c r="A37" s="17">
        <v>35</v>
      </c>
      <c r="B37" s="15" t="s">
        <v>227</v>
      </c>
      <c r="C37" s="15" t="s">
        <v>57</v>
      </c>
      <c r="D37" s="16" t="s">
        <v>58</v>
      </c>
      <c r="E37" s="25">
        <v>106</v>
      </c>
    </row>
    <row r="38" spans="1:5" ht="12.75">
      <c r="A38" s="17">
        <v>36</v>
      </c>
      <c r="B38" s="16" t="s">
        <v>228</v>
      </c>
      <c r="C38" s="16" t="s">
        <v>27</v>
      </c>
      <c r="D38" s="16" t="s">
        <v>28</v>
      </c>
      <c r="E38" s="25">
        <v>106</v>
      </c>
    </row>
    <row r="39" spans="1:5" ht="12.75">
      <c r="A39" s="17">
        <v>37</v>
      </c>
      <c r="B39" s="16" t="s">
        <v>132</v>
      </c>
      <c r="C39" s="16" t="s">
        <v>75</v>
      </c>
      <c r="D39" s="16" t="s">
        <v>76</v>
      </c>
      <c r="E39" s="25">
        <v>106</v>
      </c>
    </row>
    <row r="40" spans="1:5" ht="12.75">
      <c r="A40" s="17">
        <v>38</v>
      </c>
      <c r="B40" s="21" t="s">
        <v>112</v>
      </c>
      <c r="C40" s="21" t="s">
        <v>33</v>
      </c>
      <c r="D40" s="21" t="s">
        <v>34</v>
      </c>
      <c r="E40" s="25">
        <v>106</v>
      </c>
    </row>
    <row r="41" spans="1:5" ht="12.75">
      <c r="A41" s="17">
        <v>39</v>
      </c>
      <c r="B41" s="15" t="s">
        <v>134</v>
      </c>
      <c r="C41" s="15" t="s">
        <v>83</v>
      </c>
      <c r="D41" s="16" t="s">
        <v>135</v>
      </c>
      <c r="E41" s="25">
        <v>106</v>
      </c>
    </row>
    <row r="42" spans="1:5" ht="12.75">
      <c r="A42" s="17">
        <v>40</v>
      </c>
      <c r="B42" s="21" t="s">
        <v>113</v>
      </c>
      <c r="C42" s="21" t="s">
        <v>33</v>
      </c>
      <c r="D42" s="21" t="s">
        <v>34</v>
      </c>
      <c r="E42" s="25">
        <v>106</v>
      </c>
    </row>
    <row r="43" spans="1:5" ht="12.75">
      <c r="A43" s="17">
        <v>41</v>
      </c>
      <c r="B43" s="16" t="s">
        <v>94</v>
      </c>
      <c r="C43" s="15" t="s">
        <v>5</v>
      </c>
      <c r="D43" s="16" t="s">
        <v>6</v>
      </c>
      <c r="E43" s="25">
        <v>106</v>
      </c>
    </row>
    <row r="44" spans="1:5" ht="12.75">
      <c r="A44" s="17">
        <v>42</v>
      </c>
      <c r="B44" s="16" t="s">
        <v>126</v>
      </c>
      <c r="C44" s="16" t="s">
        <v>62</v>
      </c>
      <c r="D44" s="16" t="s">
        <v>63</v>
      </c>
      <c r="E44" s="25">
        <v>106</v>
      </c>
    </row>
    <row r="45" spans="1:5" ht="12.75">
      <c r="A45" s="17">
        <v>43</v>
      </c>
      <c r="B45" s="16" t="s">
        <v>136</v>
      </c>
      <c r="C45" s="15" t="s">
        <v>83</v>
      </c>
      <c r="D45" s="16" t="s">
        <v>84</v>
      </c>
      <c r="E45" s="25">
        <v>106</v>
      </c>
    </row>
    <row r="46" spans="1:5" ht="12.75">
      <c r="A46" s="17">
        <v>44</v>
      </c>
      <c r="B46" s="15" t="s">
        <v>142</v>
      </c>
      <c r="C46" s="15" t="s">
        <v>88</v>
      </c>
      <c r="D46" s="15" t="s">
        <v>89</v>
      </c>
      <c r="E46" s="25">
        <v>106</v>
      </c>
    </row>
    <row r="47" spans="1:5" ht="12.75">
      <c r="A47" s="17">
        <v>45</v>
      </c>
      <c r="B47" s="16" t="s">
        <v>229</v>
      </c>
      <c r="C47" s="15" t="s">
        <v>57</v>
      </c>
      <c r="D47" s="16" t="s">
        <v>58</v>
      </c>
      <c r="E47" s="25">
        <v>107</v>
      </c>
    </row>
    <row r="48" spans="1:5" ht="12.75">
      <c r="A48" s="17">
        <v>46</v>
      </c>
      <c r="B48" s="19" t="s">
        <v>104</v>
      </c>
      <c r="C48" s="19" t="s">
        <v>14</v>
      </c>
      <c r="D48" s="19" t="s">
        <v>15</v>
      </c>
      <c r="E48" s="25">
        <v>107</v>
      </c>
    </row>
    <row r="49" spans="1:5" ht="12.75">
      <c r="A49" s="17">
        <v>47</v>
      </c>
      <c r="B49" s="21" t="s">
        <v>114</v>
      </c>
      <c r="C49" s="21" t="s">
        <v>33</v>
      </c>
      <c r="D49" s="21" t="s">
        <v>34</v>
      </c>
      <c r="E49" s="25">
        <v>107</v>
      </c>
    </row>
    <row r="50" spans="1:5" ht="12.75">
      <c r="A50" s="17">
        <v>48</v>
      </c>
      <c r="B50" s="27" t="s">
        <v>230</v>
      </c>
      <c r="C50" s="27" t="s">
        <v>38</v>
      </c>
      <c r="D50" s="16" t="s">
        <v>39</v>
      </c>
      <c r="E50" s="25">
        <v>107</v>
      </c>
    </row>
    <row r="51" spans="1:5" ht="12.75">
      <c r="A51" s="17">
        <v>49</v>
      </c>
      <c r="B51" s="16" t="s">
        <v>109</v>
      </c>
      <c r="C51" s="16" t="s">
        <v>27</v>
      </c>
      <c r="D51" s="16" t="s">
        <v>28</v>
      </c>
      <c r="E51" s="25">
        <v>107</v>
      </c>
    </row>
    <row r="52" spans="1:5" ht="12.75">
      <c r="A52" s="17">
        <v>50</v>
      </c>
      <c r="B52" s="16" t="s">
        <v>129</v>
      </c>
      <c r="C52" s="18" t="s">
        <v>65</v>
      </c>
      <c r="D52" s="18" t="s">
        <v>66</v>
      </c>
      <c r="E52" s="25">
        <v>107</v>
      </c>
    </row>
    <row r="53" spans="1:5" ht="12.75">
      <c r="A53" s="17">
        <v>51</v>
      </c>
      <c r="B53" s="15" t="s">
        <v>144</v>
      </c>
      <c r="C53" s="15" t="s">
        <v>14</v>
      </c>
      <c r="D53" s="15" t="s">
        <v>96</v>
      </c>
      <c r="E53" s="25">
        <v>107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8515625" style="0" bestFit="1" customWidth="1"/>
    <col min="2" max="2" width="18.00390625" style="0" bestFit="1" customWidth="1"/>
    <col min="3" max="3" width="14.8515625" style="0" bestFit="1" customWidth="1"/>
    <col min="4" max="4" width="29.8515625" style="0" bestFit="1" customWidth="1"/>
    <col min="5" max="5" width="6.140625" style="26" bestFit="1" customWidth="1"/>
  </cols>
  <sheetData>
    <row r="1" spans="1:5" ht="33.75" customHeight="1">
      <c r="A1" s="77" t="s">
        <v>249</v>
      </c>
      <c r="B1" s="77"/>
      <c r="C1" s="77"/>
      <c r="D1" s="77"/>
      <c r="E1" s="77"/>
    </row>
    <row r="2" spans="1:5" ht="20.25" customHeight="1">
      <c r="A2" s="2" t="s">
        <v>247</v>
      </c>
      <c r="B2" s="13" t="s">
        <v>243</v>
      </c>
      <c r="C2" s="13" t="s">
        <v>244</v>
      </c>
      <c r="D2" s="13" t="s">
        <v>245</v>
      </c>
      <c r="E2" s="24" t="s">
        <v>246</v>
      </c>
    </row>
    <row r="3" spans="1:5" ht="12.75">
      <c r="A3" s="14">
        <v>1</v>
      </c>
      <c r="B3" s="16" t="s">
        <v>148</v>
      </c>
      <c r="C3" s="15" t="s">
        <v>5</v>
      </c>
      <c r="D3" s="16" t="s">
        <v>6</v>
      </c>
      <c r="E3" s="25">
        <v>201</v>
      </c>
    </row>
    <row r="4" spans="1:5" ht="12.75">
      <c r="A4" s="17">
        <v>2</v>
      </c>
      <c r="B4" s="16" t="s">
        <v>156</v>
      </c>
      <c r="C4" s="16" t="s">
        <v>21</v>
      </c>
      <c r="D4" s="16" t="s">
        <v>22</v>
      </c>
      <c r="E4" s="25">
        <v>201</v>
      </c>
    </row>
    <row r="5" spans="1:5" ht="12.75">
      <c r="A5" s="17">
        <v>3</v>
      </c>
      <c r="B5" s="19" t="s">
        <v>150</v>
      </c>
      <c r="C5" s="19" t="s">
        <v>14</v>
      </c>
      <c r="D5" s="19" t="s">
        <v>15</v>
      </c>
      <c r="E5" s="25">
        <v>201</v>
      </c>
    </row>
    <row r="6" spans="1:5" ht="12.75">
      <c r="A6" s="17">
        <v>4</v>
      </c>
      <c r="B6" s="21" t="s">
        <v>161</v>
      </c>
      <c r="C6" s="21" t="s">
        <v>33</v>
      </c>
      <c r="D6" s="21" t="s">
        <v>34</v>
      </c>
      <c r="E6" s="25">
        <v>201</v>
      </c>
    </row>
    <row r="7" spans="1:5" ht="12.75">
      <c r="A7" s="17">
        <v>5</v>
      </c>
      <c r="B7" s="16" t="s">
        <v>173</v>
      </c>
      <c r="C7" s="18" t="s">
        <v>65</v>
      </c>
      <c r="D7" s="18" t="s">
        <v>66</v>
      </c>
      <c r="E7" s="25">
        <v>201</v>
      </c>
    </row>
    <row r="8" spans="1:5" ht="12.75">
      <c r="A8" s="17">
        <v>6</v>
      </c>
      <c r="B8" s="21" t="s">
        <v>162</v>
      </c>
      <c r="C8" s="21" t="s">
        <v>33</v>
      </c>
      <c r="D8" s="21" t="s">
        <v>34</v>
      </c>
      <c r="E8" s="25">
        <v>201</v>
      </c>
    </row>
    <row r="9" spans="1:5" ht="12.75">
      <c r="A9" s="17">
        <v>7</v>
      </c>
      <c r="B9" s="19" t="s">
        <v>151</v>
      </c>
      <c r="C9" s="19" t="s">
        <v>14</v>
      </c>
      <c r="D9" s="19" t="s">
        <v>15</v>
      </c>
      <c r="E9" s="25">
        <v>201</v>
      </c>
    </row>
    <row r="10" spans="1:5" ht="12.75">
      <c r="A10" s="17">
        <v>8</v>
      </c>
      <c r="B10" s="15" t="s">
        <v>184</v>
      </c>
      <c r="C10" s="22" t="s">
        <v>72</v>
      </c>
      <c r="D10" s="22" t="s">
        <v>73</v>
      </c>
      <c r="E10" s="25">
        <v>201</v>
      </c>
    </row>
    <row r="11" spans="1:5" ht="12.75">
      <c r="A11" s="17">
        <v>9</v>
      </c>
      <c r="B11" s="16" t="s">
        <v>149</v>
      </c>
      <c r="C11" s="15" t="s">
        <v>5</v>
      </c>
      <c r="D11" s="16" t="s">
        <v>6</v>
      </c>
      <c r="E11" s="25">
        <v>201</v>
      </c>
    </row>
    <row r="12" spans="1:5" ht="12.75">
      <c r="A12" s="17">
        <v>10</v>
      </c>
      <c r="B12" s="19" t="s">
        <v>152</v>
      </c>
      <c r="C12" s="19" t="s">
        <v>101</v>
      </c>
      <c r="D12" s="19" t="s">
        <v>102</v>
      </c>
      <c r="E12" s="25">
        <v>201</v>
      </c>
    </row>
    <row r="13" spans="1:5" ht="12.75">
      <c r="A13" s="17">
        <v>11</v>
      </c>
      <c r="B13" s="20" t="s">
        <v>164</v>
      </c>
      <c r="C13" s="21" t="s">
        <v>51</v>
      </c>
      <c r="D13" s="20" t="s">
        <v>52</v>
      </c>
      <c r="E13" s="25">
        <v>201</v>
      </c>
    </row>
    <row r="14" spans="1:5" ht="12.75">
      <c r="A14" s="17">
        <v>12</v>
      </c>
      <c r="B14" s="16" t="s">
        <v>174</v>
      </c>
      <c r="C14" s="18" t="s">
        <v>65</v>
      </c>
      <c r="D14" s="18" t="s">
        <v>66</v>
      </c>
      <c r="E14" s="25">
        <v>201</v>
      </c>
    </row>
    <row r="15" spans="1:5" ht="12.75">
      <c r="A15" s="17">
        <v>13</v>
      </c>
      <c r="B15" s="16" t="s">
        <v>172</v>
      </c>
      <c r="C15" s="18" t="s">
        <v>65</v>
      </c>
      <c r="D15" s="18" t="s">
        <v>66</v>
      </c>
      <c r="E15" s="25">
        <v>201</v>
      </c>
    </row>
    <row r="16" spans="1:5" ht="12.75">
      <c r="A16" s="17">
        <v>14</v>
      </c>
      <c r="B16" s="15" t="s">
        <v>231</v>
      </c>
      <c r="C16" s="15" t="s">
        <v>57</v>
      </c>
      <c r="D16" s="16" t="s">
        <v>58</v>
      </c>
      <c r="E16" s="25">
        <v>201</v>
      </c>
    </row>
    <row r="17" spans="1:5" ht="12.75">
      <c r="A17" s="17">
        <v>15</v>
      </c>
      <c r="B17" s="15" t="s">
        <v>168</v>
      </c>
      <c r="C17" s="15" t="s">
        <v>57</v>
      </c>
      <c r="D17" s="16" t="s">
        <v>58</v>
      </c>
      <c r="E17" s="25">
        <v>201</v>
      </c>
    </row>
    <row r="18" spans="1:5" ht="12.75">
      <c r="A18" s="17">
        <v>16</v>
      </c>
      <c r="B18" s="15" t="s">
        <v>181</v>
      </c>
      <c r="C18" s="15" t="s">
        <v>83</v>
      </c>
      <c r="D18" s="15" t="s">
        <v>84</v>
      </c>
      <c r="E18" s="25">
        <v>201</v>
      </c>
    </row>
    <row r="19" spans="1:5" ht="12.75">
      <c r="A19" s="17">
        <v>17</v>
      </c>
      <c r="B19" s="16" t="s">
        <v>170</v>
      </c>
      <c r="C19" s="18" t="s">
        <v>65</v>
      </c>
      <c r="D19" s="18" t="s">
        <v>66</v>
      </c>
      <c r="E19" s="25">
        <v>201</v>
      </c>
    </row>
    <row r="20" spans="1:5" ht="12.75">
      <c r="A20" s="17">
        <v>18</v>
      </c>
      <c r="B20" s="15" t="s">
        <v>180</v>
      </c>
      <c r="C20" s="15" t="s">
        <v>83</v>
      </c>
      <c r="D20" s="15" t="s">
        <v>179</v>
      </c>
      <c r="E20" s="25">
        <v>101</v>
      </c>
    </row>
    <row r="21" spans="1:5" ht="12.75">
      <c r="A21" s="17">
        <v>19</v>
      </c>
      <c r="B21" s="22" t="s">
        <v>145</v>
      </c>
      <c r="C21" s="22" t="s">
        <v>1</v>
      </c>
      <c r="D21" s="22" t="s">
        <v>2</v>
      </c>
      <c r="E21" s="25">
        <v>101</v>
      </c>
    </row>
    <row r="22" spans="1:5" ht="12.75">
      <c r="A22" s="17">
        <v>20</v>
      </c>
      <c r="B22" s="15" t="s">
        <v>232</v>
      </c>
      <c r="C22" s="15" t="s">
        <v>57</v>
      </c>
      <c r="D22" s="16" t="s">
        <v>58</v>
      </c>
      <c r="E22" s="25">
        <v>101</v>
      </c>
    </row>
    <row r="23" spans="1:5" ht="12.75">
      <c r="A23" s="17">
        <v>21</v>
      </c>
      <c r="B23" s="16" t="s">
        <v>177</v>
      </c>
      <c r="C23" s="16" t="s">
        <v>75</v>
      </c>
      <c r="D23" s="16" t="s">
        <v>76</v>
      </c>
      <c r="E23" s="25">
        <v>101</v>
      </c>
    </row>
    <row r="24" spans="1:5" ht="12.75">
      <c r="A24" s="17">
        <v>22</v>
      </c>
      <c r="B24" s="19" t="s">
        <v>153</v>
      </c>
      <c r="C24" s="19" t="s">
        <v>14</v>
      </c>
      <c r="D24" s="19" t="s">
        <v>15</v>
      </c>
      <c r="E24" s="25">
        <v>101</v>
      </c>
    </row>
    <row r="25" spans="1:5" ht="12.75">
      <c r="A25" s="17">
        <v>23</v>
      </c>
      <c r="B25" s="22" t="s">
        <v>176</v>
      </c>
      <c r="C25" s="22" t="s">
        <v>72</v>
      </c>
      <c r="D25" s="22" t="s">
        <v>73</v>
      </c>
      <c r="E25" s="25">
        <v>101</v>
      </c>
    </row>
    <row r="26" spans="1:5" ht="12.75">
      <c r="A26" s="17">
        <v>24</v>
      </c>
      <c r="B26" s="16" t="s">
        <v>157</v>
      </c>
      <c r="C26" s="16" t="s">
        <v>21</v>
      </c>
      <c r="D26" s="16" t="s">
        <v>22</v>
      </c>
      <c r="E26" s="25">
        <v>101</v>
      </c>
    </row>
    <row r="27" spans="1:5" ht="12.75">
      <c r="A27" s="17">
        <v>25</v>
      </c>
      <c r="B27" s="21" t="s">
        <v>163</v>
      </c>
      <c r="C27" s="21" t="s">
        <v>33</v>
      </c>
      <c r="D27" s="21" t="s">
        <v>34</v>
      </c>
      <c r="E27" s="25">
        <v>101</v>
      </c>
    </row>
    <row r="28" spans="1:5" ht="12.75">
      <c r="A28" s="17">
        <v>26</v>
      </c>
      <c r="B28" s="20" t="s">
        <v>233</v>
      </c>
      <c r="C28" s="21" t="s">
        <v>51</v>
      </c>
      <c r="D28" s="20" t="s">
        <v>52</v>
      </c>
      <c r="E28" s="25">
        <v>101</v>
      </c>
    </row>
    <row r="29" spans="1:5" ht="12.75">
      <c r="A29" s="17">
        <v>27</v>
      </c>
      <c r="B29" s="22" t="s">
        <v>146</v>
      </c>
      <c r="C29" s="22" t="s">
        <v>1</v>
      </c>
      <c r="D29" s="22" t="s">
        <v>2</v>
      </c>
      <c r="E29" s="25">
        <v>101</v>
      </c>
    </row>
    <row r="30" spans="1:5" ht="12.75">
      <c r="A30" s="17">
        <v>28</v>
      </c>
      <c r="B30" s="16" t="s">
        <v>169</v>
      </c>
      <c r="C30" s="16" t="s">
        <v>62</v>
      </c>
      <c r="D30" s="16" t="s">
        <v>63</v>
      </c>
      <c r="E30" s="25">
        <v>101</v>
      </c>
    </row>
    <row r="31" spans="1:5" ht="12.75">
      <c r="A31" s="17">
        <v>29</v>
      </c>
      <c r="B31" s="20" t="s">
        <v>165</v>
      </c>
      <c r="C31" s="21" t="s">
        <v>51</v>
      </c>
      <c r="D31" s="20" t="s">
        <v>52</v>
      </c>
      <c r="E31" s="25">
        <v>101</v>
      </c>
    </row>
    <row r="32" spans="1:5" ht="12.75">
      <c r="A32" s="17">
        <v>30</v>
      </c>
      <c r="B32" s="19" t="s">
        <v>154</v>
      </c>
      <c r="C32" s="19" t="s">
        <v>10</v>
      </c>
      <c r="D32" s="19" t="s">
        <v>11</v>
      </c>
      <c r="E32" s="25">
        <v>105</v>
      </c>
    </row>
    <row r="33" spans="1:5" ht="12.75">
      <c r="A33" s="17">
        <v>31</v>
      </c>
      <c r="B33" s="15" t="s">
        <v>234</v>
      </c>
      <c r="C33" s="15" t="s">
        <v>57</v>
      </c>
      <c r="D33" s="16" t="s">
        <v>58</v>
      </c>
      <c r="E33" s="25">
        <v>105</v>
      </c>
    </row>
    <row r="34" spans="1:5" ht="12.75">
      <c r="A34" s="17">
        <v>32</v>
      </c>
      <c r="B34" s="15" t="s">
        <v>235</v>
      </c>
      <c r="C34" s="15" t="s">
        <v>57</v>
      </c>
      <c r="D34" s="16" t="s">
        <v>58</v>
      </c>
      <c r="E34" s="25">
        <v>105</v>
      </c>
    </row>
    <row r="35" spans="1:5" ht="12.75">
      <c r="A35" s="17">
        <v>33</v>
      </c>
      <c r="B35" s="16" t="s">
        <v>158</v>
      </c>
      <c r="C35" s="16" t="s">
        <v>21</v>
      </c>
      <c r="D35" s="16" t="s">
        <v>22</v>
      </c>
      <c r="E35" s="25">
        <v>105</v>
      </c>
    </row>
    <row r="36" spans="1:5" ht="12.75">
      <c r="A36" s="17">
        <v>34</v>
      </c>
      <c r="B36" s="15" t="s">
        <v>178</v>
      </c>
      <c r="C36" s="15" t="s">
        <v>83</v>
      </c>
      <c r="D36" s="16" t="s">
        <v>179</v>
      </c>
      <c r="E36" s="25">
        <v>105</v>
      </c>
    </row>
    <row r="37" spans="1:5" ht="12.75">
      <c r="A37" s="17">
        <v>35</v>
      </c>
      <c r="B37" s="16" t="s">
        <v>175</v>
      </c>
      <c r="C37" s="18" t="s">
        <v>65</v>
      </c>
      <c r="D37" s="18" t="s">
        <v>66</v>
      </c>
      <c r="E37" s="25">
        <v>105</v>
      </c>
    </row>
    <row r="38" spans="1:5" ht="12.75">
      <c r="A38" s="17">
        <v>36</v>
      </c>
      <c r="B38" s="16" t="s">
        <v>159</v>
      </c>
      <c r="C38" s="16" t="s">
        <v>21</v>
      </c>
      <c r="D38" s="16" t="s">
        <v>22</v>
      </c>
      <c r="E38" s="25">
        <v>105</v>
      </c>
    </row>
    <row r="39" spans="1:5" ht="12.75">
      <c r="A39" s="17">
        <v>37</v>
      </c>
      <c r="B39" s="22" t="s">
        <v>147</v>
      </c>
      <c r="C39" s="22" t="s">
        <v>1</v>
      </c>
      <c r="D39" s="22" t="s">
        <v>2</v>
      </c>
      <c r="E39" s="25">
        <v>105</v>
      </c>
    </row>
    <row r="40" spans="1:5" ht="12.75">
      <c r="A40" s="17">
        <v>38</v>
      </c>
      <c r="B40" s="16" t="s">
        <v>236</v>
      </c>
      <c r="C40" s="15" t="s">
        <v>57</v>
      </c>
      <c r="D40" s="16" t="s">
        <v>118</v>
      </c>
      <c r="E40" s="25">
        <v>105</v>
      </c>
    </row>
    <row r="41" spans="1:5" ht="12.75">
      <c r="A41" s="17">
        <v>39</v>
      </c>
      <c r="B41" s="19" t="s">
        <v>155</v>
      </c>
      <c r="C41" s="19" t="s">
        <v>14</v>
      </c>
      <c r="D41" s="19" t="s">
        <v>15</v>
      </c>
      <c r="E41" s="25">
        <v>105</v>
      </c>
    </row>
    <row r="42" spans="1:5" ht="12.75">
      <c r="A42" s="17">
        <v>40</v>
      </c>
      <c r="B42" s="20" t="s">
        <v>166</v>
      </c>
      <c r="C42" s="21" t="s">
        <v>51</v>
      </c>
      <c r="D42" s="20" t="s">
        <v>52</v>
      </c>
      <c r="E42" s="25">
        <v>105</v>
      </c>
    </row>
    <row r="43" spans="1:5" ht="12.75">
      <c r="A43" s="17">
        <v>41</v>
      </c>
      <c r="B43" s="22" t="s">
        <v>167</v>
      </c>
      <c r="C43" s="21" t="s">
        <v>51</v>
      </c>
      <c r="D43" s="22" t="s">
        <v>118</v>
      </c>
      <c r="E43" s="25">
        <v>105</v>
      </c>
    </row>
    <row r="44" spans="1:5" ht="12.75">
      <c r="A44" s="17">
        <v>42</v>
      </c>
      <c r="B44" s="15" t="s">
        <v>182</v>
      </c>
      <c r="C44" s="15" t="s">
        <v>83</v>
      </c>
      <c r="D44" s="15" t="s">
        <v>183</v>
      </c>
      <c r="E44" s="25">
        <v>105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E2" sqref="E1:E16384"/>
    </sheetView>
  </sheetViews>
  <sheetFormatPr defaultColWidth="9.140625" defaultRowHeight="12.75"/>
  <cols>
    <col min="1" max="1" width="5.8515625" style="0" bestFit="1" customWidth="1"/>
    <col min="2" max="2" width="23.00390625" style="0" bestFit="1" customWidth="1"/>
    <col min="3" max="3" width="16.57421875" style="0" bestFit="1" customWidth="1"/>
    <col min="4" max="4" width="29.8515625" style="0" bestFit="1" customWidth="1"/>
    <col min="5" max="5" width="6.140625" style="1" bestFit="1" customWidth="1"/>
  </cols>
  <sheetData>
    <row r="1" spans="1:5" ht="38.25" customHeight="1">
      <c r="A1" s="77" t="s">
        <v>250</v>
      </c>
      <c r="B1" s="77"/>
      <c r="C1" s="77"/>
      <c r="D1" s="77"/>
      <c r="E1" s="77"/>
    </row>
    <row r="2" spans="1:5" ht="20.25" customHeight="1">
      <c r="A2" s="2" t="s">
        <v>247</v>
      </c>
      <c r="B2" s="13" t="s">
        <v>243</v>
      </c>
      <c r="C2" s="13" t="s">
        <v>244</v>
      </c>
      <c r="D2" s="13" t="s">
        <v>245</v>
      </c>
      <c r="E2" s="13" t="s">
        <v>246</v>
      </c>
    </row>
    <row r="3" spans="1:5" ht="12.75">
      <c r="A3" s="14">
        <v>1</v>
      </c>
      <c r="B3" s="15" t="s">
        <v>202</v>
      </c>
      <c r="C3" s="15" t="s">
        <v>57</v>
      </c>
      <c r="D3" s="16" t="s">
        <v>58</v>
      </c>
      <c r="E3" s="23">
        <v>202</v>
      </c>
    </row>
    <row r="4" spans="1:5" ht="12.75">
      <c r="A4" s="17">
        <v>2</v>
      </c>
      <c r="B4" s="15" t="s">
        <v>210</v>
      </c>
      <c r="C4" s="15" t="s">
        <v>79</v>
      </c>
      <c r="D4" s="16" t="s">
        <v>80</v>
      </c>
      <c r="E4" s="23">
        <v>202</v>
      </c>
    </row>
    <row r="5" spans="1:5" ht="12.75">
      <c r="A5" s="17">
        <v>3</v>
      </c>
      <c r="B5" s="16" t="s">
        <v>208</v>
      </c>
      <c r="C5" s="16" t="s">
        <v>75</v>
      </c>
      <c r="D5" s="16" t="s">
        <v>76</v>
      </c>
      <c r="E5" s="23">
        <v>202</v>
      </c>
    </row>
    <row r="6" spans="1:5" ht="12.75">
      <c r="A6" s="17">
        <v>4</v>
      </c>
      <c r="B6" s="16" t="s">
        <v>209</v>
      </c>
      <c r="C6" s="16" t="s">
        <v>75</v>
      </c>
      <c r="D6" s="16" t="s">
        <v>76</v>
      </c>
      <c r="E6" s="23">
        <v>202</v>
      </c>
    </row>
    <row r="7" spans="1:5" ht="12.75">
      <c r="A7" s="17">
        <v>5</v>
      </c>
      <c r="B7" s="16" t="s">
        <v>211</v>
      </c>
      <c r="C7" s="15" t="s">
        <v>83</v>
      </c>
      <c r="D7" s="16" t="s">
        <v>84</v>
      </c>
      <c r="E7" s="23">
        <v>202</v>
      </c>
    </row>
    <row r="8" spans="1:5" ht="12.75">
      <c r="A8" s="17">
        <v>6</v>
      </c>
      <c r="B8" s="16" t="s">
        <v>206</v>
      </c>
      <c r="C8" s="18" t="s">
        <v>65</v>
      </c>
      <c r="D8" s="18" t="s">
        <v>66</v>
      </c>
      <c r="E8" s="23">
        <v>202</v>
      </c>
    </row>
    <row r="9" spans="1:5" ht="12.75">
      <c r="A9" s="17">
        <v>7</v>
      </c>
      <c r="B9" s="16" t="s">
        <v>185</v>
      </c>
      <c r="C9" s="19" t="s">
        <v>14</v>
      </c>
      <c r="D9" s="19" t="s">
        <v>96</v>
      </c>
      <c r="E9" s="23">
        <v>202</v>
      </c>
    </row>
    <row r="10" spans="1:5" ht="12.75">
      <c r="A10" s="17">
        <v>8</v>
      </c>
      <c r="B10" s="16" t="s">
        <v>194</v>
      </c>
      <c r="C10" s="16" t="s">
        <v>27</v>
      </c>
      <c r="D10" s="16" t="s">
        <v>28</v>
      </c>
      <c r="E10" s="23">
        <v>202</v>
      </c>
    </row>
    <row r="11" spans="1:5" ht="12.75">
      <c r="A11" s="17">
        <v>9</v>
      </c>
      <c r="B11" s="15" t="s">
        <v>212</v>
      </c>
      <c r="C11" s="15" t="s">
        <v>83</v>
      </c>
      <c r="D11" s="16" t="s">
        <v>84</v>
      </c>
      <c r="E11" s="23">
        <v>202</v>
      </c>
    </row>
    <row r="12" spans="1:5" ht="12.75">
      <c r="A12" s="17">
        <v>10</v>
      </c>
      <c r="B12" s="15" t="s">
        <v>213</v>
      </c>
      <c r="C12" s="15" t="s">
        <v>83</v>
      </c>
      <c r="D12" s="15" t="s">
        <v>183</v>
      </c>
      <c r="E12" s="23">
        <v>202</v>
      </c>
    </row>
    <row r="13" spans="1:5" ht="12.75">
      <c r="A13" s="17">
        <v>11</v>
      </c>
      <c r="B13" s="16" t="s">
        <v>189</v>
      </c>
      <c r="C13" s="16" t="s">
        <v>21</v>
      </c>
      <c r="D13" s="16" t="s">
        <v>22</v>
      </c>
      <c r="E13" s="23">
        <v>202</v>
      </c>
    </row>
    <row r="14" spans="1:5" ht="12.75">
      <c r="A14" s="17">
        <v>12</v>
      </c>
      <c r="B14" s="16" t="s">
        <v>237</v>
      </c>
      <c r="C14" s="15" t="s">
        <v>83</v>
      </c>
      <c r="D14" s="16" t="s">
        <v>84</v>
      </c>
      <c r="E14" s="23">
        <v>202</v>
      </c>
    </row>
    <row r="15" spans="1:5" ht="12.75">
      <c r="A15" s="17">
        <v>13</v>
      </c>
      <c r="B15" s="15" t="s">
        <v>215</v>
      </c>
      <c r="C15" s="15" t="s">
        <v>88</v>
      </c>
      <c r="D15" s="15" t="s">
        <v>89</v>
      </c>
      <c r="E15" s="23">
        <v>202</v>
      </c>
    </row>
    <row r="16" spans="1:5" ht="12.75">
      <c r="A16" s="17">
        <v>14</v>
      </c>
      <c r="B16" s="15" t="s">
        <v>238</v>
      </c>
      <c r="C16" s="15" t="s">
        <v>57</v>
      </c>
      <c r="D16" s="16" t="s">
        <v>58</v>
      </c>
      <c r="E16" s="23">
        <v>202</v>
      </c>
    </row>
    <row r="17" spans="1:5" ht="12.75">
      <c r="A17" s="17">
        <v>15</v>
      </c>
      <c r="B17" s="15" t="s">
        <v>216</v>
      </c>
      <c r="C17" s="16" t="s">
        <v>27</v>
      </c>
      <c r="D17" s="16" t="s">
        <v>28</v>
      </c>
      <c r="E17" s="23">
        <v>202</v>
      </c>
    </row>
    <row r="18" spans="1:5" ht="12.75">
      <c r="A18" s="17">
        <v>16</v>
      </c>
      <c r="B18" s="16" t="s">
        <v>190</v>
      </c>
      <c r="C18" s="16" t="s">
        <v>21</v>
      </c>
      <c r="D18" s="16" t="s">
        <v>22</v>
      </c>
      <c r="E18" s="23">
        <v>101</v>
      </c>
    </row>
    <row r="19" spans="1:5" ht="12.75">
      <c r="A19" s="17">
        <v>17</v>
      </c>
      <c r="B19" s="19" t="s">
        <v>186</v>
      </c>
      <c r="C19" s="19" t="s">
        <v>10</v>
      </c>
      <c r="D19" s="19" t="s">
        <v>11</v>
      </c>
      <c r="E19" s="23">
        <v>101</v>
      </c>
    </row>
    <row r="20" spans="1:5" ht="12.75">
      <c r="A20" s="17">
        <v>18</v>
      </c>
      <c r="B20" s="20" t="s">
        <v>201</v>
      </c>
      <c r="C20" s="21" t="s">
        <v>51</v>
      </c>
      <c r="D20" s="20" t="s">
        <v>52</v>
      </c>
      <c r="E20" s="23">
        <v>101</v>
      </c>
    </row>
    <row r="21" spans="1:5" ht="12.75">
      <c r="A21" s="17">
        <v>19</v>
      </c>
      <c r="B21" s="20" t="s">
        <v>239</v>
      </c>
      <c r="C21" s="21" t="s">
        <v>51</v>
      </c>
      <c r="D21" s="20" t="s">
        <v>52</v>
      </c>
      <c r="E21" s="23">
        <v>101</v>
      </c>
    </row>
    <row r="22" spans="1:5" ht="12.75">
      <c r="A22" s="17">
        <v>20</v>
      </c>
      <c r="B22" s="16" t="s">
        <v>205</v>
      </c>
      <c r="C22" s="18" t="s">
        <v>65</v>
      </c>
      <c r="D22" s="18" t="s">
        <v>66</v>
      </c>
      <c r="E22" s="23">
        <v>101</v>
      </c>
    </row>
    <row r="23" spans="1:5" ht="12.75">
      <c r="A23" s="17">
        <v>21</v>
      </c>
      <c r="B23" s="20" t="s">
        <v>200</v>
      </c>
      <c r="C23" s="21" t="s">
        <v>51</v>
      </c>
      <c r="D23" s="20" t="s">
        <v>52</v>
      </c>
      <c r="E23" s="23">
        <v>101</v>
      </c>
    </row>
    <row r="24" spans="1:5" ht="12.75">
      <c r="A24" s="17">
        <v>22</v>
      </c>
      <c r="B24" s="15" t="s">
        <v>240</v>
      </c>
      <c r="C24" s="15" t="s">
        <v>57</v>
      </c>
      <c r="D24" s="16" t="s">
        <v>58</v>
      </c>
      <c r="E24" s="23">
        <v>101</v>
      </c>
    </row>
    <row r="25" spans="1:5" ht="12.75">
      <c r="A25" s="17">
        <v>23</v>
      </c>
      <c r="B25" s="22" t="s">
        <v>207</v>
      </c>
      <c r="C25" s="22" t="s">
        <v>72</v>
      </c>
      <c r="D25" s="22" t="s">
        <v>73</v>
      </c>
      <c r="E25" s="23">
        <v>101</v>
      </c>
    </row>
    <row r="26" spans="1:5" ht="12.75">
      <c r="A26" s="17">
        <v>24</v>
      </c>
      <c r="B26" s="16" t="s">
        <v>187</v>
      </c>
      <c r="C26" s="19" t="s">
        <v>14</v>
      </c>
      <c r="D26" s="19" t="s">
        <v>96</v>
      </c>
      <c r="E26" s="23">
        <v>101</v>
      </c>
    </row>
    <row r="27" spans="1:5" ht="12.75">
      <c r="A27" s="17">
        <v>25</v>
      </c>
      <c r="B27" s="21" t="s">
        <v>195</v>
      </c>
      <c r="C27" s="21" t="s">
        <v>33</v>
      </c>
      <c r="D27" s="21" t="s">
        <v>34</v>
      </c>
      <c r="E27" s="23">
        <v>101</v>
      </c>
    </row>
    <row r="28" spans="1:5" ht="12.75">
      <c r="A28" s="17">
        <v>26</v>
      </c>
      <c r="B28" s="21" t="s">
        <v>196</v>
      </c>
      <c r="C28" s="21" t="s">
        <v>33</v>
      </c>
      <c r="D28" s="21" t="s">
        <v>34</v>
      </c>
      <c r="E28" s="23">
        <v>101</v>
      </c>
    </row>
    <row r="29" spans="1:5" ht="12.75">
      <c r="A29" s="17">
        <v>27</v>
      </c>
      <c r="B29" s="15" t="s">
        <v>214</v>
      </c>
      <c r="C29" s="15" t="s">
        <v>88</v>
      </c>
      <c r="D29" s="15" t="s">
        <v>89</v>
      </c>
      <c r="E29" s="23">
        <v>101</v>
      </c>
    </row>
    <row r="30" spans="1:5" ht="12.75">
      <c r="A30" s="17">
        <v>28</v>
      </c>
      <c r="B30" s="16" t="s">
        <v>203</v>
      </c>
      <c r="C30" s="18" t="s">
        <v>65</v>
      </c>
      <c r="D30" s="18" t="s">
        <v>66</v>
      </c>
      <c r="E30" s="23">
        <v>107</v>
      </c>
    </row>
    <row r="31" spans="1:5" ht="12.75">
      <c r="A31" s="17">
        <v>29</v>
      </c>
      <c r="B31" s="21" t="s">
        <v>197</v>
      </c>
      <c r="C31" s="21" t="s">
        <v>33</v>
      </c>
      <c r="D31" s="21" t="s">
        <v>34</v>
      </c>
      <c r="E31" s="23">
        <v>107</v>
      </c>
    </row>
    <row r="32" spans="1:5" ht="12.75">
      <c r="A32" s="17">
        <v>30</v>
      </c>
      <c r="B32" s="19" t="s">
        <v>188</v>
      </c>
      <c r="C32" s="19" t="s">
        <v>10</v>
      </c>
      <c r="D32" s="19" t="s">
        <v>11</v>
      </c>
      <c r="E32" s="23">
        <v>107</v>
      </c>
    </row>
    <row r="33" spans="1:5" ht="12.75">
      <c r="A33" s="17">
        <v>31</v>
      </c>
      <c r="B33" s="16" t="s">
        <v>191</v>
      </c>
      <c r="C33" s="16" t="s">
        <v>21</v>
      </c>
      <c r="D33" s="16" t="s">
        <v>22</v>
      </c>
      <c r="E33" s="23">
        <v>107</v>
      </c>
    </row>
    <row r="34" spans="1:5" ht="12.75">
      <c r="A34" s="17">
        <v>32</v>
      </c>
      <c r="B34" s="21" t="s">
        <v>198</v>
      </c>
      <c r="C34" s="21" t="s">
        <v>33</v>
      </c>
      <c r="D34" s="21" t="s">
        <v>34</v>
      </c>
      <c r="E34" s="23">
        <v>107</v>
      </c>
    </row>
    <row r="35" spans="1:5" ht="12.75">
      <c r="A35" s="17">
        <v>33</v>
      </c>
      <c r="B35" s="16" t="s">
        <v>192</v>
      </c>
      <c r="C35" s="16" t="s">
        <v>21</v>
      </c>
      <c r="D35" s="16" t="s">
        <v>22</v>
      </c>
      <c r="E35" s="23">
        <v>107</v>
      </c>
    </row>
    <row r="36" spans="1:5" ht="12.75">
      <c r="A36" s="17">
        <v>34</v>
      </c>
      <c r="B36" s="20" t="s">
        <v>199</v>
      </c>
      <c r="C36" s="21" t="s">
        <v>51</v>
      </c>
      <c r="D36" s="20" t="s">
        <v>52</v>
      </c>
      <c r="E36" s="23">
        <v>107</v>
      </c>
    </row>
    <row r="37" spans="1:5" ht="12.75">
      <c r="A37" s="17">
        <v>35</v>
      </c>
      <c r="B37" s="16" t="s">
        <v>193</v>
      </c>
      <c r="C37" s="16" t="s">
        <v>27</v>
      </c>
      <c r="D37" s="16" t="s">
        <v>28</v>
      </c>
      <c r="E37" s="23">
        <v>107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2">
      <selection activeCell="B27" sqref="B27"/>
    </sheetView>
  </sheetViews>
  <sheetFormatPr defaultColWidth="9.140625" defaultRowHeight="12.75"/>
  <cols>
    <col min="1" max="1" width="4.8515625" style="0" customWidth="1"/>
    <col min="2" max="2" width="22.140625" style="0" bestFit="1" customWidth="1"/>
    <col min="3" max="3" width="5.421875" style="1" customWidth="1"/>
    <col min="4" max="4" width="18.00390625" style="0" bestFit="1" customWidth="1"/>
    <col min="5" max="5" width="28.7109375" style="0" bestFit="1" customWidth="1"/>
  </cols>
  <sheetData>
    <row r="1" spans="1:5" ht="37.5" customHeight="1">
      <c r="A1" s="77" t="s">
        <v>251</v>
      </c>
      <c r="B1" s="77"/>
      <c r="C1" s="77"/>
      <c r="D1" s="77"/>
      <c r="E1" s="77"/>
    </row>
    <row r="2" spans="1:5" ht="22.5" customHeight="1">
      <c r="A2" s="3" t="s">
        <v>252</v>
      </c>
      <c r="B2" s="4" t="s">
        <v>243</v>
      </c>
      <c r="C2" s="4" t="s">
        <v>253</v>
      </c>
      <c r="D2" s="4" t="s">
        <v>244</v>
      </c>
      <c r="E2" s="4" t="s">
        <v>245</v>
      </c>
    </row>
    <row r="3" spans="1:11" ht="15" customHeight="1">
      <c r="A3" s="5">
        <v>1</v>
      </c>
      <c r="B3" s="6" t="s">
        <v>180</v>
      </c>
      <c r="C3" s="38">
        <v>11</v>
      </c>
      <c r="D3" s="6" t="s">
        <v>83</v>
      </c>
      <c r="E3" s="6" t="s">
        <v>179</v>
      </c>
      <c r="F3">
        <f>10000*K3+100*C3+A3</f>
        <v>1011101</v>
      </c>
      <c r="K3">
        <v>101</v>
      </c>
    </row>
    <row r="4" spans="1:11" ht="15" customHeight="1">
      <c r="A4" s="5">
        <v>2</v>
      </c>
      <c r="B4" s="12" t="s">
        <v>145</v>
      </c>
      <c r="C4" s="43">
        <v>11</v>
      </c>
      <c r="D4" s="12" t="s">
        <v>1</v>
      </c>
      <c r="E4" s="12" t="s">
        <v>2</v>
      </c>
      <c r="F4">
        <f aca="true" t="shared" si="0" ref="F4:F26">10000*K4+100*C4+A4</f>
        <v>1011102</v>
      </c>
      <c r="K4">
        <v>101</v>
      </c>
    </row>
    <row r="5" spans="1:11" ht="15" customHeight="1">
      <c r="A5" s="5">
        <v>3</v>
      </c>
      <c r="B5" s="6" t="s">
        <v>232</v>
      </c>
      <c r="C5" s="38">
        <v>11</v>
      </c>
      <c r="D5" s="6" t="s">
        <v>57</v>
      </c>
      <c r="E5" s="7" t="s">
        <v>58</v>
      </c>
      <c r="F5">
        <f t="shared" si="0"/>
        <v>1011103</v>
      </c>
      <c r="K5">
        <v>101</v>
      </c>
    </row>
    <row r="6" spans="1:11" ht="15" customHeight="1">
      <c r="A6" s="5">
        <v>4</v>
      </c>
      <c r="B6" s="7" t="s">
        <v>177</v>
      </c>
      <c r="C6" s="36">
        <v>11</v>
      </c>
      <c r="D6" s="7" t="s">
        <v>75</v>
      </c>
      <c r="E6" s="7" t="s">
        <v>76</v>
      </c>
      <c r="F6">
        <f t="shared" si="0"/>
        <v>1011104</v>
      </c>
      <c r="K6">
        <v>101</v>
      </c>
    </row>
    <row r="7" spans="1:11" ht="15" customHeight="1">
      <c r="A7" s="5">
        <v>5</v>
      </c>
      <c r="B7" s="9" t="s">
        <v>153</v>
      </c>
      <c r="C7" s="37">
        <v>11</v>
      </c>
      <c r="D7" s="9" t="s">
        <v>14</v>
      </c>
      <c r="E7" s="9" t="s">
        <v>15</v>
      </c>
      <c r="F7">
        <f t="shared" si="0"/>
        <v>1011105</v>
      </c>
      <c r="K7">
        <v>101</v>
      </c>
    </row>
    <row r="8" spans="1:11" ht="15" customHeight="1">
      <c r="A8" s="5">
        <v>6</v>
      </c>
      <c r="B8" s="12" t="s">
        <v>176</v>
      </c>
      <c r="C8" s="43">
        <v>11</v>
      </c>
      <c r="D8" s="12" t="s">
        <v>72</v>
      </c>
      <c r="E8" s="12" t="s">
        <v>73</v>
      </c>
      <c r="F8">
        <f t="shared" si="0"/>
        <v>1011106</v>
      </c>
      <c r="K8">
        <v>101</v>
      </c>
    </row>
    <row r="9" spans="1:11" ht="15" customHeight="1">
      <c r="A9" s="5">
        <v>7</v>
      </c>
      <c r="B9" s="7" t="s">
        <v>157</v>
      </c>
      <c r="C9" s="36">
        <v>11</v>
      </c>
      <c r="D9" s="7" t="s">
        <v>21</v>
      </c>
      <c r="E9" s="7" t="s">
        <v>22</v>
      </c>
      <c r="F9">
        <f t="shared" si="0"/>
        <v>1011107</v>
      </c>
      <c r="K9">
        <v>101</v>
      </c>
    </row>
    <row r="10" spans="1:11" ht="15" customHeight="1">
      <c r="A10" s="5">
        <v>8</v>
      </c>
      <c r="B10" s="11" t="s">
        <v>163</v>
      </c>
      <c r="C10" s="41">
        <v>11</v>
      </c>
      <c r="D10" s="11" t="s">
        <v>33</v>
      </c>
      <c r="E10" s="11" t="s">
        <v>34</v>
      </c>
      <c r="F10">
        <f t="shared" si="0"/>
        <v>1011108</v>
      </c>
      <c r="K10">
        <v>101</v>
      </c>
    </row>
    <row r="11" spans="1:11" ht="15" customHeight="1">
      <c r="A11" s="5">
        <v>9</v>
      </c>
      <c r="B11" s="10" t="s">
        <v>233</v>
      </c>
      <c r="C11" s="41">
        <v>11</v>
      </c>
      <c r="D11" s="11" t="s">
        <v>51</v>
      </c>
      <c r="E11" s="10" t="s">
        <v>52</v>
      </c>
      <c r="F11">
        <f t="shared" si="0"/>
        <v>1011109</v>
      </c>
      <c r="K11">
        <v>101</v>
      </c>
    </row>
    <row r="12" spans="1:11" ht="15" customHeight="1">
      <c r="A12" s="5">
        <v>10</v>
      </c>
      <c r="B12" s="12" t="s">
        <v>146</v>
      </c>
      <c r="C12" s="43">
        <v>11</v>
      </c>
      <c r="D12" s="12" t="s">
        <v>1</v>
      </c>
      <c r="E12" s="12" t="s">
        <v>2</v>
      </c>
      <c r="F12">
        <f t="shared" si="0"/>
        <v>1011110</v>
      </c>
      <c r="K12">
        <v>101</v>
      </c>
    </row>
    <row r="13" spans="1:11" ht="15" customHeight="1">
      <c r="A13" s="5">
        <v>11</v>
      </c>
      <c r="B13" s="7" t="s">
        <v>169</v>
      </c>
      <c r="C13" s="36">
        <v>11</v>
      </c>
      <c r="D13" s="7" t="s">
        <v>62</v>
      </c>
      <c r="E13" s="7" t="s">
        <v>63</v>
      </c>
      <c r="F13">
        <f t="shared" si="0"/>
        <v>1011111</v>
      </c>
      <c r="K13">
        <v>101</v>
      </c>
    </row>
    <row r="14" spans="1:11" ht="15" customHeight="1">
      <c r="A14" s="5">
        <v>12</v>
      </c>
      <c r="B14" s="10" t="s">
        <v>165</v>
      </c>
      <c r="C14" s="41">
        <v>11</v>
      </c>
      <c r="D14" s="11" t="s">
        <v>51</v>
      </c>
      <c r="E14" s="10" t="s">
        <v>52</v>
      </c>
      <c r="F14">
        <f t="shared" si="0"/>
        <v>1011112</v>
      </c>
      <c r="K14">
        <v>101</v>
      </c>
    </row>
    <row r="15" spans="1:11" ht="15" customHeight="1">
      <c r="A15" s="5">
        <v>13</v>
      </c>
      <c r="B15" s="7" t="s">
        <v>190</v>
      </c>
      <c r="C15" s="36">
        <v>12</v>
      </c>
      <c r="D15" s="7" t="s">
        <v>21</v>
      </c>
      <c r="E15" s="7" t="s">
        <v>22</v>
      </c>
      <c r="F15">
        <f t="shared" si="0"/>
        <v>1011213</v>
      </c>
      <c r="K15">
        <v>101</v>
      </c>
    </row>
    <row r="16" spans="1:11" ht="15" customHeight="1">
      <c r="A16" s="5">
        <v>14</v>
      </c>
      <c r="B16" s="9" t="s">
        <v>186</v>
      </c>
      <c r="C16" s="37">
        <v>12</v>
      </c>
      <c r="D16" s="9" t="s">
        <v>10</v>
      </c>
      <c r="E16" s="9" t="s">
        <v>11</v>
      </c>
      <c r="F16">
        <f t="shared" si="0"/>
        <v>1011214</v>
      </c>
      <c r="K16">
        <v>101</v>
      </c>
    </row>
    <row r="17" spans="1:11" ht="15" customHeight="1">
      <c r="A17" s="5">
        <v>15</v>
      </c>
      <c r="B17" s="10" t="s">
        <v>201</v>
      </c>
      <c r="C17" s="41">
        <v>12</v>
      </c>
      <c r="D17" s="11" t="s">
        <v>51</v>
      </c>
      <c r="E17" s="10" t="s">
        <v>52</v>
      </c>
      <c r="F17">
        <f t="shared" si="0"/>
        <v>1011215</v>
      </c>
      <c r="K17">
        <v>101</v>
      </c>
    </row>
    <row r="18" spans="1:11" ht="15" customHeight="1">
      <c r="A18" s="5">
        <v>16</v>
      </c>
      <c r="B18" s="10" t="s">
        <v>239</v>
      </c>
      <c r="C18" s="41">
        <v>12</v>
      </c>
      <c r="D18" s="11" t="s">
        <v>51</v>
      </c>
      <c r="E18" s="10" t="s">
        <v>52</v>
      </c>
      <c r="F18">
        <f t="shared" si="0"/>
        <v>1011216</v>
      </c>
      <c r="K18">
        <v>101</v>
      </c>
    </row>
    <row r="19" spans="1:11" ht="15" customHeight="1">
      <c r="A19" s="5">
        <v>17</v>
      </c>
      <c r="B19" s="7" t="s">
        <v>205</v>
      </c>
      <c r="C19" s="40" t="s">
        <v>204</v>
      </c>
      <c r="D19" s="8" t="s">
        <v>65</v>
      </c>
      <c r="E19" s="8" t="s">
        <v>66</v>
      </c>
      <c r="F19">
        <f t="shared" si="0"/>
        <v>1011217</v>
      </c>
      <c r="K19">
        <v>101</v>
      </c>
    </row>
    <row r="20" spans="1:11" ht="15" customHeight="1">
      <c r="A20" s="5">
        <v>18</v>
      </c>
      <c r="B20" s="10" t="s">
        <v>200</v>
      </c>
      <c r="C20" s="41">
        <v>12</v>
      </c>
      <c r="D20" s="11" t="s">
        <v>51</v>
      </c>
      <c r="E20" s="10" t="s">
        <v>52</v>
      </c>
      <c r="F20">
        <f t="shared" si="0"/>
        <v>1011218</v>
      </c>
      <c r="K20">
        <v>101</v>
      </c>
    </row>
    <row r="21" spans="1:11" ht="15" customHeight="1">
      <c r="A21" s="5">
        <v>19</v>
      </c>
      <c r="B21" s="6" t="s">
        <v>240</v>
      </c>
      <c r="C21" s="38">
        <v>12</v>
      </c>
      <c r="D21" s="6" t="s">
        <v>57</v>
      </c>
      <c r="E21" s="7" t="s">
        <v>58</v>
      </c>
      <c r="F21">
        <f t="shared" si="0"/>
        <v>1011219</v>
      </c>
      <c r="K21">
        <v>101</v>
      </c>
    </row>
    <row r="22" spans="1:11" ht="15" customHeight="1">
      <c r="A22" s="5">
        <v>20</v>
      </c>
      <c r="B22" s="12" t="s">
        <v>207</v>
      </c>
      <c r="C22" s="43">
        <v>12</v>
      </c>
      <c r="D22" s="12" t="s">
        <v>72</v>
      </c>
      <c r="E22" s="12" t="s">
        <v>73</v>
      </c>
      <c r="F22">
        <f t="shared" si="0"/>
        <v>1011220</v>
      </c>
      <c r="K22">
        <v>101</v>
      </c>
    </row>
    <row r="23" spans="1:11" ht="15" customHeight="1">
      <c r="A23" s="5">
        <v>21</v>
      </c>
      <c r="B23" s="7" t="s">
        <v>187</v>
      </c>
      <c r="C23" s="37">
        <v>12</v>
      </c>
      <c r="D23" s="9" t="s">
        <v>14</v>
      </c>
      <c r="E23" s="9" t="s">
        <v>96</v>
      </c>
      <c r="F23">
        <f t="shared" si="0"/>
        <v>1011221</v>
      </c>
      <c r="K23">
        <v>101</v>
      </c>
    </row>
    <row r="24" spans="1:11" ht="15" customHeight="1">
      <c r="A24" s="5">
        <v>22</v>
      </c>
      <c r="B24" s="11" t="s">
        <v>195</v>
      </c>
      <c r="C24" s="41">
        <v>12</v>
      </c>
      <c r="D24" s="11" t="s">
        <v>33</v>
      </c>
      <c r="E24" s="11" t="s">
        <v>34</v>
      </c>
      <c r="F24">
        <f t="shared" si="0"/>
        <v>1011222</v>
      </c>
      <c r="K24">
        <v>101</v>
      </c>
    </row>
    <row r="25" spans="1:11" ht="15" customHeight="1">
      <c r="A25" s="5">
        <v>23</v>
      </c>
      <c r="B25" s="11" t="s">
        <v>196</v>
      </c>
      <c r="C25" s="41">
        <v>12</v>
      </c>
      <c r="D25" s="11" t="s">
        <v>33</v>
      </c>
      <c r="E25" s="11" t="s">
        <v>34</v>
      </c>
      <c r="F25">
        <f t="shared" si="0"/>
        <v>1011223</v>
      </c>
      <c r="K25">
        <v>101</v>
      </c>
    </row>
    <row r="26" spans="1:11" ht="15" customHeight="1">
      <c r="A26" s="5">
        <v>24</v>
      </c>
      <c r="B26" s="6" t="s">
        <v>214</v>
      </c>
      <c r="C26" s="38">
        <v>12</v>
      </c>
      <c r="D26" s="6" t="s">
        <v>88</v>
      </c>
      <c r="E26" s="6" t="s">
        <v>89</v>
      </c>
      <c r="F26">
        <f t="shared" si="0"/>
        <v>1011224</v>
      </c>
      <c r="K26">
        <v>101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6">
      <selection activeCell="D32" sqref="D32"/>
    </sheetView>
  </sheetViews>
  <sheetFormatPr defaultColWidth="9.140625" defaultRowHeight="12.75"/>
  <cols>
    <col min="1" max="1" width="5.421875" style="0" customWidth="1"/>
    <col min="2" max="2" width="21.8515625" style="0" bestFit="1" customWidth="1"/>
    <col min="3" max="3" width="4.57421875" style="1" bestFit="1" customWidth="1"/>
    <col min="4" max="4" width="15.7109375" style="0" bestFit="1" customWidth="1"/>
    <col min="5" max="5" width="32.28125" style="0" bestFit="1" customWidth="1"/>
  </cols>
  <sheetData>
    <row r="1" spans="1:5" ht="33.75" customHeight="1">
      <c r="A1" s="77" t="s">
        <v>254</v>
      </c>
      <c r="B1" s="77"/>
      <c r="C1" s="77"/>
      <c r="D1" s="77"/>
      <c r="E1" s="77"/>
    </row>
    <row r="2" spans="1:5" ht="21" customHeight="1">
      <c r="A2" s="3" t="s">
        <v>252</v>
      </c>
      <c r="B2" s="4" t="s">
        <v>243</v>
      </c>
      <c r="C2" s="4" t="s">
        <v>253</v>
      </c>
      <c r="D2" s="4" t="s">
        <v>244</v>
      </c>
      <c r="E2" s="4" t="s">
        <v>245</v>
      </c>
    </row>
    <row r="3" spans="1:11" ht="15">
      <c r="A3" s="5">
        <v>1</v>
      </c>
      <c r="B3" s="6" t="s">
        <v>125</v>
      </c>
      <c r="C3" s="38">
        <v>10</v>
      </c>
      <c r="D3" s="6" t="s">
        <v>57</v>
      </c>
      <c r="E3" s="7" t="s">
        <v>58</v>
      </c>
      <c r="F3">
        <f>K3*10000+100*C3+A3</f>
        <v>1051001</v>
      </c>
      <c r="K3">
        <v>105</v>
      </c>
    </row>
    <row r="4" spans="1:11" ht="15">
      <c r="A4" s="5">
        <v>2</v>
      </c>
      <c r="B4" s="6" t="s">
        <v>140</v>
      </c>
      <c r="C4" s="38">
        <v>10</v>
      </c>
      <c r="D4" s="6" t="s">
        <v>83</v>
      </c>
      <c r="E4" s="7" t="s">
        <v>84</v>
      </c>
      <c r="F4">
        <f aca="true" t="shared" si="0" ref="F4:F29">K4*10000+100*C4+A4</f>
        <v>1051002</v>
      </c>
      <c r="K4">
        <v>105</v>
      </c>
    </row>
    <row r="5" spans="1:11" ht="15">
      <c r="A5" s="5">
        <v>3</v>
      </c>
      <c r="B5" s="7" t="s">
        <v>106</v>
      </c>
      <c r="C5" s="36">
        <v>10</v>
      </c>
      <c r="D5" s="7" t="s">
        <v>21</v>
      </c>
      <c r="E5" s="7" t="s">
        <v>22</v>
      </c>
      <c r="F5">
        <f t="shared" si="0"/>
        <v>1051003</v>
      </c>
      <c r="K5">
        <v>105</v>
      </c>
    </row>
    <row r="6" spans="1:11" ht="15">
      <c r="A6" s="5">
        <v>4</v>
      </c>
      <c r="B6" s="7" t="s">
        <v>138</v>
      </c>
      <c r="C6" s="36">
        <v>10</v>
      </c>
      <c r="D6" s="6" t="s">
        <v>83</v>
      </c>
      <c r="E6" s="7" t="s">
        <v>84</v>
      </c>
      <c r="F6">
        <f t="shared" si="0"/>
        <v>1051004</v>
      </c>
      <c r="K6">
        <v>105</v>
      </c>
    </row>
    <row r="7" spans="1:11" ht="15">
      <c r="A7" s="5">
        <v>5</v>
      </c>
      <c r="B7" s="7" t="s">
        <v>133</v>
      </c>
      <c r="C7" s="36">
        <v>10</v>
      </c>
      <c r="D7" s="7" t="s">
        <v>75</v>
      </c>
      <c r="E7" s="7" t="s">
        <v>76</v>
      </c>
      <c r="F7">
        <f t="shared" si="0"/>
        <v>1051005</v>
      </c>
      <c r="K7">
        <v>105</v>
      </c>
    </row>
    <row r="8" spans="1:11" ht="15">
      <c r="A8" s="5">
        <v>6</v>
      </c>
      <c r="B8" s="9" t="s">
        <v>100</v>
      </c>
      <c r="C8" s="37">
        <v>10</v>
      </c>
      <c r="D8" s="9" t="s">
        <v>101</v>
      </c>
      <c r="E8" s="9" t="s">
        <v>102</v>
      </c>
      <c r="F8">
        <f t="shared" si="0"/>
        <v>1051006</v>
      </c>
      <c r="K8">
        <v>105</v>
      </c>
    </row>
    <row r="9" spans="1:11" ht="15">
      <c r="A9" s="5">
        <v>7</v>
      </c>
      <c r="B9" s="6" t="s">
        <v>143</v>
      </c>
      <c r="C9" s="38">
        <v>10</v>
      </c>
      <c r="D9" s="6" t="s">
        <v>14</v>
      </c>
      <c r="E9" s="6" t="s">
        <v>96</v>
      </c>
      <c r="F9">
        <f t="shared" si="0"/>
        <v>1051007</v>
      </c>
      <c r="K9">
        <v>105</v>
      </c>
    </row>
    <row r="10" spans="1:11" ht="15">
      <c r="A10" s="5">
        <v>8</v>
      </c>
      <c r="B10" s="7" t="s">
        <v>128</v>
      </c>
      <c r="C10" s="36">
        <v>10</v>
      </c>
      <c r="D10" s="8" t="s">
        <v>65</v>
      </c>
      <c r="E10" s="8" t="s">
        <v>66</v>
      </c>
      <c r="F10">
        <f t="shared" si="0"/>
        <v>1051008</v>
      </c>
      <c r="K10">
        <v>105</v>
      </c>
    </row>
    <row r="11" spans="1:11" ht="15">
      <c r="A11" s="5">
        <v>9</v>
      </c>
      <c r="B11" s="12" t="s">
        <v>131</v>
      </c>
      <c r="C11" s="43">
        <v>10</v>
      </c>
      <c r="D11" s="12" t="s">
        <v>72</v>
      </c>
      <c r="E11" s="12" t="s">
        <v>73</v>
      </c>
      <c r="F11">
        <f t="shared" si="0"/>
        <v>1051009</v>
      </c>
      <c r="K11">
        <v>105</v>
      </c>
    </row>
    <row r="12" spans="1:11" ht="15">
      <c r="A12" s="5">
        <v>10</v>
      </c>
      <c r="B12" s="11" t="s">
        <v>110</v>
      </c>
      <c r="C12" s="41">
        <v>10</v>
      </c>
      <c r="D12" s="11" t="s">
        <v>33</v>
      </c>
      <c r="E12" s="11" t="s">
        <v>34</v>
      </c>
      <c r="F12">
        <f t="shared" si="0"/>
        <v>1051010</v>
      </c>
      <c r="K12">
        <v>105</v>
      </c>
    </row>
    <row r="13" spans="1:11" ht="15">
      <c r="A13" s="5">
        <v>11</v>
      </c>
      <c r="B13" s="11" t="s">
        <v>111</v>
      </c>
      <c r="C13" s="41">
        <v>10</v>
      </c>
      <c r="D13" s="11" t="s">
        <v>33</v>
      </c>
      <c r="E13" s="11" t="s">
        <v>34</v>
      </c>
      <c r="F13">
        <f t="shared" si="0"/>
        <v>1051011</v>
      </c>
      <c r="K13">
        <v>105</v>
      </c>
    </row>
    <row r="14" spans="1:11" ht="15">
      <c r="A14" s="5">
        <v>12</v>
      </c>
      <c r="B14" s="7" t="s">
        <v>107</v>
      </c>
      <c r="C14" s="36">
        <v>10</v>
      </c>
      <c r="D14" s="7" t="s">
        <v>21</v>
      </c>
      <c r="E14" s="7" t="s">
        <v>22</v>
      </c>
      <c r="F14">
        <f t="shared" si="0"/>
        <v>1051012</v>
      </c>
      <c r="K14">
        <v>105</v>
      </c>
    </row>
    <row r="15" spans="1:11" ht="15">
      <c r="A15" s="5">
        <v>13</v>
      </c>
      <c r="B15" s="7" t="s">
        <v>130</v>
      </c>
      <c r="C15" s="36">
        <v>10</v>
      </c>
      <c r="D15" s="8" t="s">
        <v>65</v>
      </c>
      <c r="E15" s="8" t="s">
        <v>66</v>
      </c>
      <c r="F15">
        <f t="shared" si="0"/>
        <v>1051013</v>
      </c>
      <c r="K15">
        <v>105</v>
      </c>
    </row>
    <row r="16" spans="1:11" ht="15">
      <c r="A16" s="5">
        <v>14</v>
      </c>
      <c r="B16" s="7" t="s">
        <v>108</v>
      </c>
      <c r="C16" s="36">
        <v>10</v>
      </c>
      <c r="D16" s="7" t="s">
        <v>21</v>
      </c>
      <c r="E16" s="7" t="s">
        <v>22</v>
      </c>
      <c r="F16">
        <f t="shared" si="0"/>
        <v>1051014</v>
      </c>
      <c r="K16">
        <v>105</v>
      </c>
    </row>
    <row r="17" spans="1:11" ht="15">
      <c r="A17" s="5">
        <v>15</v>
      </c>
      <c r="B17" s="9" t="s">
        <v>154</v>
      </c>
      <c r="C17" s="37">
        <v>11</v>
      </c>
      <c r="D17" s="9" t="s">
        <v>10</v>
      </c>
      <c r="E17" s="9" t="s">
        <v>11</v>
      </c>
      <c r="F17">
        <f t="shared" si="0"/>
        <v>1051115</v>
      </c>
      <c r="K17">
        <v>105</v>
      </c>
    </row>
    <row r="18" spans="1:11" ht="15">
      <c r="A18" s="5">
        <v>16</v>
      </c>
      <c r="B18" s="6" t="s">
        <v>234</v>
      </c>
      <c r="C18" s="38">
        <v>11</v>
      </c>
      <c r="D18" s="6" t="s">
        <v>57</v>
      </c>
      <c r="E18" s="7" t="s">
        <v>58</v>
      </c>
      <c r="F18">
        <f t="shared" si="0"/>
        <v>1051116</v>
      </c>
      <c r="K18">
        <v>105</v>
      </c>
    </row>
    <row r="19" spans="1:11" ht="15">
      <c r="A19" s="5">
        <v>17</v>
      </c>
      <c r="B19" s="6" t="s">
        <v>235</v>
      </c>
      <c r="C19" s="38">
        <v>11</v>
      </c>
      <c r="D19" s="6" t="s">
        <v>57</v>
      </c>
      <c r="E19" s="7" t="s">
        <v>58</v>
      </c>
      <c r="F19">
        <f t="shared" si="0"/>
        <v>1051117</v>
      </c>
      <c r="K19">
        <v>105</v>
      </c>
    </row>
    <row r="20" spans="1:11" ht="15">
      <c r="A20" s="5">
        <v>18</v>
      </c>
      <c r="B20" s="7" t="s">
        <v>158</v>
      </c>
      <c r="C20" s="36">
        <v>11</v>
      </c>
      <c r="D20" s="7" t="s">
        <v>21</v>
      </c>
      <c r="E20" s="7" t="s">
        <v>22</v>
      </c>
      <c r="F20">
        <f t="shared" si="0"/>
        <v>1051118</v>
      </c>
      <c r="K20">
        <v>105</v>
      </c>
    </row>
    <row r="21" spans="1:11" ht="15">
      <c r="A21" s="5">
        <v>19</v>
      </c>
      <c r="B21" s="6" t="s">
        <v>178</v>
      </c>
      <c r="C21" s="38">
        <v>11</v>
      </c>
      <c r="D21" s="6" t="s">
        <v>83</v>
      </c>
      <c r="E21" s="7" t="s">
        <v>179</v>
      </c>
      <c r="F21">
        <f t="shared" si="0"/>
        <v>1051119</v>
      </c>
      <c r="K21">
        <v>105</v>
      </c>
    </row>
    <row r="22" spans="1:11" ht="15">
      <c r="A22" s="5">
        <v>20</v>
      </c>
      <c r="B22" s="7" t="s">
        <v>175</v>
      </c>
      <c r="C22" s="40" t="s">
        <v>171</v>
      </c>
      <c r="D22" s="8" t="s">
        <v>65</v>
      </c>
      <c r="E22" s="8" t="s">
        <v>66</v>
      </c>
      <c r="F22">
        <f t="shared" si="0"/>
        <v>1051120</v>
      </c>
      <c r="K22">
        <v>105</v>
      </c>
    </row>
    <row r="23" spans="1:11" ht="15">
      <c r="A23" s="5">
        <v>21</v>
      </c>
      <c r="B23" s="7" t="s">
        <v>159</v>
      </c>
      <c r="C23" s="36">
        <v>11</v>
      </c>
      <c r="D23" s="7" t="s">
        <v>21</v>
      </c>
      <c r="E23" s="7" t="s">
        <v>22</v>
      </c>
      <c r="F23">
        <f t="shared" si="0"/>
        <v>1051121</v>
      </c>
      <c r="K23">
        <v>105</v>
      </c>
    </row>
    <row r="24" spans="1:11" ht="15">
      <c r="A24" s="5">
        <v>22</v>
      </c>
      <c r="B24" s="12" t="s">
        <v>147</v>
      </c>
      <c r="C24" s="43">
        <v>11</v>
      </c>
      <c r="D24" s="12" t="s">
        <v>1</v>
      </c>
      <c r="E24" s="12" t="s">
        <v>2</v>
      </c>
      <c r="F24">
        <f t="shared" si="0"/>
        <v>1051122</v>
      </c>
      <c r="K24">
        <v>105</v>
      </c>
    </row>
    <row r="25" spans="1:11" ht="15">
      <c r="A25" s="5">
        <v>23</v>
      </c>
      <c r="B25" s="7" t="s">
        <v>236</v>
      </c>
      <c r="C25" s="36">
        <v>11</v>
      </c>
      <c r="D25" s="6" t="s">
        <v>57</v>
      </c>
      <c r="E25" s="7" t="s">
        <v>118</v>
      </c>
      <c r="F25">
        <f t="shared" si="0"/>
        <v>1051123</v>
      </c>
      <c r="K25">
        <v>105</v>
      </c>
    </row>
    <row r="26" spans="1:11" ht="15">
      <c r="A26" s="5">
        <v>24</v>
      </c>
      <c r="B26" s="9" t="s">
        <v>155</v>
      </c>
      <c r="C26" s="37">
        <v>11</v>
      </c>
      <c r="D26" s="9" t="s">
        <v>14</v>
      </c>
      <c r="E26" s="9" t="s">
        <v>15</v>
      </c>
      <c r="F26">
        <f t="shared" si="0"/>
        <v>1051124</v>
      </c>
      <c r="K26">
        <v>105</v>
      </c>
    </row>
    <row r="27" spans="1:11" ht="15">
      <c r="A27" s="5">
        <v>25</v>
      </c>
      <c r="B27" s="10" t="s">
        <v>166</v>
      </c>
      <c r="C27" s="41">
        <v>11</v>
      </c>
      <c r="D27" s="11" t="s">
        <v>51</v>
      </c>
      <c r="E27" s="10" t="s">
        <v>52</v>
      </c>
      <c r="F27">
        <f t="shared" si="0"/>
        <v>1051125</v>
      </c>
      <c r="K27">
        <v>105</v>
      </c>
    </row>
    <row r="28" spans="1:11" ht="15">
      <c r="A28" s="5">
        <v>26</v>
      </c>
      <c r="B28" s="12" t="s">
        <v>167</v>
      </c>
      <c r="C28" s="44">
        <v>11</v>
      </c>
      <c r="D28" s="11" t="s">
        <v>51</v>
      </c>
      <c r="E28" s="12" t="s">
        <v>118</v>
      </c>
      <c r="F28">
        <f t="shared" si="0"/>
        <v>1051126</v>
      </c>
      <c r="K28">
        <v>105</v>
      </c>
    </row>
    <row r="29" spans="1:11" ht="15">
      <c r="A29" s="5">
        <v>27</v>
      </c>
      <c r="B29" s="6" t="s">
        <v>182</v>
      </c>
      <c r="C29" s="38">
        <v>11</v>
      </c>
      <c r="D29" s="6" t="s">
        <v>83</v>
      </c>
      <c r="E29" s="6" t="s">
        <v>183</v>
      </c>
      <c r="F29">
        <f t="shared" si="0"/>
        <v>1051127</v>
      </c>
      <c r="K29">
        <v>105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3" sqref="B3:F17"/>
    </sheetView>
  </sheetViews>
  <sheetFormatPr defaultColWidth="9.140625" defaultRowHeight="12.75"/>
  <cols>
    <col min="1" max="1" width="4.7109375" style="0" customWidth="1"/>
    <col min="2" max="2" width="20.8515625" style="0" bestFit="1" customWidth="1"/>
    <col min="3" max="3" width="4.57421875" style="1" bestFit="1" customWidth="1"/>
    <col min="4" max="4" width="18.00390625" style="0" bestFit="1" customWidth="1"/>
    <col min="5" max="5" width="33.57421875" style="0" bestFit="1" customWidth="1"/>
  </cols>
  <sheetData>
    <row r="1" spans="1:5" ht="36.75" customHeight="1">
      <c r="A1" s="77" t="s">
        <v>255</v>
      </c>
      <c r="B1" s="77"/>
      <c r="C1" s="77"/>
      <c r="D1" s="77"/>
      <c r="E1" s="77"/>
    </row>
    <row r="2" spans="1:5" ht="18.75" customHeight="1">
      <c r="A2" s="3" t="s">
        <v>252</v>
      </c>
      <c r="B2" s="4" t="s">
        <v>243</v>
      </c>
      <c r="C2" s="4" t="s">
        <v>253</v>
      </c>
      <c r="D2" s="4" t="s">
        <v>244</v>
      </c>
      <c r="E2" s="4" t="s">
        <v>245</v>
      </c>
    </row>
    <row r="3" spans="1:10" ht="15">
      <c r="A3" s="5">
        <v>1</v>
      </c>
      <c r="B3" s="9" t="s">
        <v>103</v>
      </c>
      <c r="C3" s="37">
        <v>10</v>
      </c>
      <c r="D3" s="9" t="s">
        <v>10</v>
      </c>
      <c r="E3" s="9" t="s">
        <v>11</v>
      </c>
      <c r="F3">
        <f>J3*10000+100*C3+A3</f>
        <v>1061001</v>
      </c>
      <c r="J3">
        <v>106</v>
      </c>
    </row>
    <row r="4" spans="1:10" ht="15">
      <c r="A4" s="5">
        <v>2</v>
      </c>
      <c r="B4" s="6" t="s">
        <v>139</v>
      </c>
      <c r="C4" s="38">
        <v>10</v>
      </c>
      <c r="D4" s="6" t="s">
        <v>83</v>
      </c>
      <c r="E4" s="7" t="s">
        <v>84</v>
      </c>
      <c r="F4">
        <f aca="true" t="shared" si="0" ref="F4:F17">J4*10000+100*C4+A4</f>
        <v>1061002</v>
      </c>
      <c r="J4">
        <v>106</v>
      </c>
    </row>
    <row r="5" spans="1:10" ht="15">
      <c r="A5" s="5">
        <v>3</v>
      </c>
      <c r="B5" s="12" t="s">
        <v>117</v>
      </c>
      <c r="C5" s="44">
        <v>10</v>
      </c>
      <c r="D5" s="11" t="s">
        <v>51</v>
      </c>
      <c r="E5" s="12" t="s">
        <v>118</v>
      </c>
      <c r="F5">
        <f t="shared" si="0"/>
        <v>1061003</v>
      </c>
      <c r="J5">
        <v>106</v>
      </c>
    </row>
    <row r="6" spans="1:10" ht="15">
      <c r="A6" s="5">
        <v>4</v>
      </c>
      <c r="B6" s="12" t="s">
        <v>92</v>
      </c>
      <c r="C6" s="43">
        <v>10</v>
      </c>
      <c r="D6" s="12" t="s">
        <v>1</v>
      </c>
      <c r="E6" s="12" t="s">
        <v>2</v>
      </c>
      <c r="F6">
        <f t="shared" si="0"/>
        <v>1061004</v>
      </c>
      <c r="J6">
        <v>106</v>
      </c>
    </row>
    <row r="7" spans="1:10" ht="15">
      <c r="A7" s="5">
        <v>5</v>
      </c>
      <c r="B7" s="6" t="s">
        <v>93</v>
      </c>
      <c r="C7" s="38">
        <v>10</v>
      </c>
      <c r="D7" s="6" t="s">
        <v>5</v>
      </c>
      <c r="E7" s="7" t="s">
        <v>6</v>
      </c>
      <c r="F7">
        <f t="shared" si="0"/>
        <v>1061005</v>
      </c>
      <c r="J7">
        <v>106</v>
      </c>
    </row>
    <row r="8" spans="1:10" ht="15">
      <c r="A8" s="5">
        <v>6</v>
      </c>
      <c r="B8" s="6" t="s">
        <v>227</v>
      </c>
      <c r="C8" s="38">
        <v>10</v>
      </c>
      <c r="D8" s="6" t="s">
        <v>57</v>
      </c>
      <c r="E8" s="7" t="s">
        <v>58</v>
      </c>
      <c r="F8">
        <f t="shared" si="0"/>
        <v>1061006</v>
      </c>
      <c r="J8">
        <v>106</v>
      </c>
    </row>
    <row r="9" spans="1:10" ht="15">
      <c r="A9" s="5">
        <v>7</v>
      </c>
      <c r="B9" s="7" t="s">
        <v>228</v>
      </c>
      <c r="C9" s="36">
        <v>10</v>
      </c>
      <c r="D9" s="7" t="s">
        <v>27</v>
      </c>
      <c r="E9" s="7" t="s">
        <v>28</v>
      </c>
      <c r="F9">
        <f t="shared" si="0"/>
        <v>1061007</v>
      </c>
      <c r="J9">
        <v>106</v>
      </c>
    </row>
    <row r="10" spans="1:10" ht="15">
      <c r="A10" s="5">
        <v>8</v>
      </c>
      <c r="B10" s="7" t="s">
        <v>132</v>
      </c>
      <c r="C10" s="36">
        <v>10</v>
      </c>
      <c r="D10" s="7" t="s">
        <v>75</v>
      </c>
      <c r="E10" s="7" t="s">
        <v>76</v>
      </c>
      <c r="F10">
        <f t="shared" si="0"/>
        <v>1061008</v>
      </c>
      <c r="J10">
        <v>106</v>
      </c>
    </row>
    <row r="11" spans="1:10" ht="15">
      <c r="A11" s="5">
        <v>9</v>
      </c>
      <c r="B11" s="11" t="s">
        <v>112</v>
      </c>
      <c r="C11" s="41">
        <v>10</v>
      </c>
      <c r="D11" s="11" t="s">
        <v>33</v>
      </c>
      <c r="E11" s="11" t="s">
        <v>34</v>
      </c>
      <c r="F11">
        <f t="shared" si="0"/>
        <v>1061009</v>
      </c>
      <c r="J11">
        <v>106</v>
      </c>
    </row>
    <row r="12" spans="1:10" ht="15">
      <c r="A12" s="5">
        <v>10</v>
      </c>
      <c r="B12" s="6" t="s">
        <v>134</v>
      </c>
      <c r="C12" s="38">
        <v>10</v>
      </c>
      <c r="D12" s="6" t="s">
        <v>83</v>
      </c>
      <c r="E12" s="7" t="s">
        <v>135</v>
      </c>
      <c r="F12">
        <f t="shared" si="0"/>
        <v>1061010</v>
      </c>
      <c r="J12">
        <v>106</v>
      </c>
    </row>
    <row r="13" spans="1:10" ht="15">
      <c r="A13" s="5">
        <v>11</v>
      </c>
      <c r="B13" s="11" t="s">
        <v>113</v>
      </c>
      <c r="C13" s="41">
        <v>10</v>
      </c>
      <c r="D13" s="11" t="s">
        <v>33</v>
      </c>
      <c r="E13" s="11" t="s">
        <v>34</v>
      </c>
      <c r="F13">
        <f t="shared" si="0"/>
        <v>1061011</v>
      </c>
      <c r="J13">
        <v>106</v>
      </c>
    </row>
    <row r="14" spans="1:10" ht="15">
      <c r="A14" s="5">
        <v>12</v>
      </c>
      <c r="B14" s="7" t="s">
        <v>94</v>
      </c>
      <c r="C14" s="36">
        <v>10</v>
      </c>
      <c r="D14" s="6" t="s">
        <v>5</v>
      </c>
      <c r="E14" s="7" t="s">
        <v>6</v>
      </c>
      <c r="F14">
        <f t="shared" si="0"/>
        <v>1061012</v>
      </c>
      <c r="J14">
        <v>106</v>
      </c>
    </row>
    <row r="15" spans="1:10" ht="15">
      <c r="A15" s="5">
        <v>13</v>
      </c>
      <c r="B15" s="7" t="s">
        <v>126</v>
      </c>
      <c r="C15" s="36">
        <v>10</v>
      </c>
      <c r="D15" s="7" t="s">
        <v>62</v>
      </c>
      <c r="E15" s="7" t="s">
        <v>63</v>
      </c>
      <c r="F15">
        <f t="shared" si="0"/>
        <v>1061013</v>
      </c>
      <c r="J15">
        <v>106</v>
      </c>
    </row>
    <row r="16" spans="1:10" ht="15">
      <c r="A16" s="5">
        <v>14</v>
      </c>
      <c r="B16" s="7" t="s">
        <v>136</v>
      </c>
      <c r="C16" s="36">
        <v>10</v>
      </c>
      <c r="D16" s="6" t="s">
        <v>83</v>
      </c>
      <c r="E16" s="7" t="s">
        <v>84</v>
      </c>
      <c r="F16">
        <f t="shared" si="0"/>
        <v>1061014</v>
      </c>
      <c r="J16">
        <v>106</v>
      </c>
    </row>
    <row r="17" spans="1:10" ht="15">
      <c r="A17" s="5">
        <v>15</v>
      </c>
      <c r="B17" s="6" t="s">
        <v>142</v>
      </c>
      <c r="C17" s="38">
        <v>10</v>
      </c>
      <c r="D17" s="6" t="s">
        <v>88</v>
      </c>
      <c r="E17" s="6" t="s">
        <v>89</v>
      </c>
      <c r="F17">
        <f t="shared" si="0"/>
        <v>1061015</v>
      </c>
      <c r="J17">
        <v>106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16" sqref="B16:F16"/>
    </sheetView>
  </sheetViews>
  <sheetFormatPr defaultColWidth="9.140625" defaultRowHeight="12.75"/>
  <cols>
    <col min="1" max="1" width="4.7109375" style="0" customWidth="1"/>
    <col min="2" max="2" width="21.8515625" style="0" bestFit="1" customWidth="1"/>
    <col min="3" max="3" width="4.57421875" style="1" bestFit="1" customWidth="1"/>
    <col min="4" max="4" width="15.7109375" style="0" bestFit="1" customWidth="1"/>
    <col min="5" max="5" width="27.28125" style="0" bestFit="1" customWidth="1"/>
  </cols>
  <sheetData>
    <row r="1" spans="1:5" ht="33.75" customHeight="1">
      <c r="A1" s="77" t="s">
        <v>256</v>
      </c>
      <c r="B1" s="77"/>
      <c r="C1" s="77"/>
      <c r="D1" s="77"/>
      <c r="E1" s="77"/>
    </row>
    <row r="2" spans="1:5" ht="21" customHeight="1">
      <c r="A2" s="3" t="s">
        <v>252</v>
      </c>
      <c r="B2" s="4" t="s">
        <v>243</v>
      </c>
      <c r="C2" s="4" t="s">
        <v>253</v>
      </c>
      <c r="D2" s="4" t="s">
        <v>244</v>
      </c>
      <c r="E2" s="4" t="s">
        <v>245</v>
      </c>
    </row>
    <row r="3" spans="1:10" ht="16.5" customHeight="1">
      <c r="A3" s="5">
        <v>1</v>
      </c>
      <c r="B3" s="7" t="s">
        <v>229</v>
      </c>
      <c r="C3" s="36">
        <v>10</v>
      </c>
      <c r="D3" s="6" t="s">
        <v>57</v>
      </c>
      <c r="E3" s="7" t="s">
        <v>58</v>
      </c>
      <c r="F3">
        <f>J3*10000+100*C3+A3</f>
        <v>1071001</v>
      </c>
      <c r="J3">
        <v>107</v>
      </c>
    </row>
    <row r="4" spans="1:10" ht="16.5" customHeight="1">
      <c r="A4" s="5">
        <v>2</v>
      </c>
      <c r="B4" s="9" t="s">
        <v>104</v>
      </c>
      <c r="C4" s="37">
        <v>10</v>
      </c>
      <c r="D4" s="9" t="s">
        <v>14</v>
      </c>
      <c r="E4" s="9" t="s">
        <v>15</v>
      </c>
      <c r="F4">
        <f aca="true" t="shared" si="0" ref="F4:F17">J4*10000+100*C4+A4</f>
        <v>1071002</v>
      </c>
      <c r="J4">
        <v>107</v>
      </c>
    </row>
    <row r="5" spans="1:10" ht="16.5" customHeight="1">
      <c r="A5" s="5">
        <v>3</v>
      </c>
      <c r="B5" s="11" t="s">
        <v>114</v>
      </c>
      <c r="C5" s="41">
        <v>10</v>
      </c>
      <c r="D5" s="11" t="s">
        <v>33</v>
      </c>
      <c r="E5" s="11" t="s">
        <v>34</v>
      </c>
      <c r="F5">
        <f t="shared" si="0"/>
        <v>1071003</v>
      </c>
      <c r="J5">
        <v>107</v>
      </c>
    </row>
    <row r="6" spans="1:10" ht="16.5" customHeight="1">
      <c r="A6" s="5">
        <v>4</v>
      </c>
      <c r="B6" s="32" t="s">
        <v>230</v>
      </c>
      <c r="C6" s="45">
        <v>10</v>
      </c>
      <c r="D6" s="32" t="s">
        <v>38</v>
      </c>
      <c r="E6" s="7" t="s">
        <v>39</v>
      </c>
      <c r="F6">
        <f t="shared" si="0"/>
        <v>1071004</v>
      </c>
      <c r="J6">
        <v>107</v>
      </c>
    </row>
    <row r="7" spans="1:10" ht="16.5" customHeight="1">
      <c r="A7" s="5">
        <v>5</v>
      </c>
      <c r="B7" s="7" t="s">
        <v>109</v>
      </c>
      <c r="C7" s="36">
        <v>10</v>
      </c>
      <c r="D7" s="7" t="s">
        <v>27</v>
      </c>
      <c r="E7" s="7" t="s">
        <v>28</v>
      </c>
      <c r="F7">
        <f t="shared" si="0"/>
        <v>1071005</v>
      </c>
      <c r="J7">
        <v>107</v>
      </c>
    </row>
    <row r="8" spans="1:10" ht="16.5" customHeight="1">
      <c r="A8" s="5">
        <v>6</v>
      </c>
      <c r="B8" s="7" t="s">
        <v>129</v>
      </c>
      <c r="C8" s="36">
        <v>10</v>
      </c>
      <c r="D8" s="8" t="s">
        <v>65</v>
      </c>
      <c r="E8" s="8" t="s">
        <v>66</v>
      </c>
      <c r="F8">
        <f t="shared" si="0"/>
        <v>1071006</v>
      </c>
      <c r="J8">
        <v>107</v>
      </c>
    </row>
    <row r="9" spans="1:10" ht="16.5" customHeight="1">
      <c r="A9" s="5">
        <v>7</v>
      </c>
      <c r="B9" s="6" t="s">
        <v>144</v>
      </c>
      <c r="C9" s="38">
        <v>10</v>
      </c>
      <c r="D9" s="6" t="s">
        <v>14</v>
      </c>
      <c r="E9" s="6" t="s">
        <v>96</v>
      </c>
      <c r="F9">
        <f t="shared" si="0"/>
        <v>1071007</v>
      </c>
      <c r="J9">
        <v>107</v>
      </c>
    </row>
    <row r="10" spans="1:10" ht="16.5" customHeight="1">
      <c r="A10" s="5">
        <v>8</v>
      </c>
      <c r="B10" s="7" t="s">
        <v>203</v>
      </c>
      <c r="C10" s="40" t="s">
        <v>204</v>
      </c>
      <c r="D10" s="8" t="s">
        <v>65</v>
      </c>
      <c r="E10" s="8" t="s">
        <v>66</v>
      </c>
      <c r="F10">
        <f t="shared" si="0"/>
        <v>1071208</v>
      </c>
      <c r="J10">
        <v>107</v>
      </c>
    </row>
    <row r="11" spans="1:10" ht="16.5" customHeight="1">
      <c r="A11" s="5">
        <v>9</v>
      </c>
      <c r="B11" s="11" t="s">
        <v>197</v>
      </c>
      <c r="C11" s="41">
        <v>12</v>
      </c>
      <c r="D11" s="11" t="s">
        <v>33</v>
      </c>
      <c r="E11" s="11" t="s">
        <v>34</v>
      </c>
      <c r="F11">
        <f t="shared" si="0"/>
        <v>1071209</v>
      </c>
      <c r="J11">
        <v>107</v>
      </c>
    </row>
    <row r="12" spans="1:10" ht="16.5" customHeight="1">
      <c r="A12" s="5">
        <v>10</v>
      </c>
      <c r="B12" s="9" t="s">
        <v>188</v>
      </c>
      <c r="C12" s="37">
        <v>12</v>
      </c>
      <c r="D12" s="9" t="s">
        <v>10</v>
      </c>
      <c r="E12" s="9" t="s">
        <v>11</v>
      </c>
      <c r="F12">
        <f t="shared" si="0"/>
        <v>1071210</v>
      </c>
      <c r="J12">
        <v>107</v>
      </c>
    </row>
    <row r="13" spans="1:10" ht="16.5" customHeight="1">
      <c r="A13" s="5">
        <v>11</v>
      </c>
      <c r="B13" s="7" t="s">
        <v>191</v>
      </c>
      <c r="C13" s="36">
        <v>12</v>
      </c>
      <c r="D13" s="7" t="s">
        <v>21</v>
      </c>
      <c r="E13" s="7" t="s">
        <v>22</v>
      </c>
      <c r="F13">
        <f t="shared" si="0"/>
        <v>1071211</v>
      </c>
      <c r="J13">
        <v>107</v>
      </c>
    </row>
    <row r="14" spans="1:10" ht="16.5" customHeight="1">
      <c r="A14" s="5">
        <v>12</v>
      </c>
      <c r="B14" s="11" t="s">
        <v>198</v>
      </c>
      <c r="C14" s="41">
        <v>12</v>
      </c>
      <c r="D14" s="11" t="s">
        <v>33</v>
      </c>
      <c r="E14" s="11" t="s">
        <v>34</v>
      </c>
      <c r="F14">
        <f t="shared" si="0"/>
        <v>1071212</v>
      </c>
      <c r="J14">
        <v>107</v>
      </c>
    </row>
    <row r="15" spans="1:10" ht="16.5" customHeight="1">
      <c r="A15" s="5">
        <v>13</v>
      </c>
      <c r="B15" s="7" t="s">
        <v>192</v>
      </c>
      <c r="C15" s="36">
        <v>12</v>
      </c>
      <c r="D15" s="7" t="s">
        <v>21</v>
      </c>
      <c r="E15" s="7" t="s">
        <v>22</v>
      </c>
      <c r="F15">
        <f t="shared" si="0"/>
        <v>1071213</v>
      </c>
      <c r="J15">
        <v>107</v>
      </c>
    </row>
    <row r="16" spans="1:10" ht="16.5" customHeight="1">
      <c r="A16" s="5">
        <v>14</v>
      </c>
      <c r="B16" s="33" t="s">
        <v>264</v>
      </c>
      <c r="C16" s="41">
        <v>10</v>
      </c>
      <c r="D16" s="11" t="s">
        <v>51</v>
      </c>
      <c r="E16" s="10" t="s">
        <v>52</v>
      </c>
      <c r="F16">
        <f t="shared" si="0"/>
        <v>1071014</v>
      </c>
      <c r="J16">
        <v>107</v>
      </c>
    </row>
    <row r="17" spans="1:10" ht="16.5" customHeight="1">
      <c r="A17" s="5">
        <v>15</v>
      </c>
      <c r="B17" s="7" t="s">
        <v>193</v>
      </c>
      <c r="C17" s="36">
        <v>12</v>
      </c>
      <c r="D17" s="7" t="s">
        <v>27</v>
      </c>
      <c r="E17" s="7" t="s">
        <v>28</v>
      </c>
      <c r="F17">
        <f t="shared" si="0"/>
        <v>1071215</v>
      </c>
      <c r="J17">
        <v>107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3">
      <selection activeCell="A3" sqref="A3:F20"/>
    </sheetView>
  </sheetViews>
  <sheetFormatPr defaultColWidth="9.140625" defaultRowHeight="12.75"/>
  <cols>
    <col min="1" max="1" width="4.7109375" style="0" bestFit="1" customWidth="1"/>
    <col min="2" max="2" width="22.00390625" style="0" bestFit="1" customWidth="1"/>
    <col min="3" max="3" width="4.57421875" style="1" bestFit="1" customWidth="1"/>
    <col min="4" max="4" width="15.7109375" style="0" bestFit="1" customWidth="1"/>
    <col min="5" max="5" width="30.00390625" style="0" bestFit="1" customWidth="1"/>
  </cols>
  <sheetData>
    <row r="1" spans="1:5" ht="30" customHeight="1">
      <c r="A1" s="77" t="s">
        <v>257</v>
      </c>
      <c r="B1" s="77"/>
      <c r="C1" s="77"/>
      <c r="D1" s="77"/>
      <c r="E1" s="77"/>
    </row>
    <row r="2" spans="1:5" ht="19.5" customHeight="1">
      <c r="A2" s="3" t="s">
        <v>252</v>
      </c>
      <c r="B2" s="4" t="s">
        <v>243</v>
      </c>
      <c r="C2" s="4" t="s">
        <v>253</v>
      </c>
      <c r="D2" s="4" t="s">
        <v>244</v>
      </c>
      <c r="E2" s="4" t="s">
        <v>245</v>
      </c>
    </row>
    <row r="3" spans="1:11" ht="15" customHeight="1">
      <c r="A3" s="5">
        <v>1</v>
      </c>
      <c r="B3" s="7" t="s">
        <v>217</v>
      </c>
      <c r="C3" s="36">
        <v>9</v>
      </c>
      <c r="D3" s="6" t="s">
        <v>57</v>
      </c>
      <c r="E3" s="7" t="s">
        <v>58</v>
      </c>
      <c r="F3">
        <f>201*10000+100*C3+A3</f>
        <v>2010901</v>
      </c>
      <c r="K3">
        <v>201</v>
      </c>
    </row>
    <row r="4" spans="1:11" ht="15" customHeight="1">
      <c r="A4" s="5">
        <v>2</v>
      </c>
      <c r="B4" s="7" t="s">
        <v>29</v>
      </c>
      <c r="C4" s="36">
        <v>9</v>
      </c>
      <c r="D4" s="7" t="s">
        <v>27</v>
      </c>
      <c r="E4" s="7" t="s">
        <v>28</v>
      </c>
      <c r="F4">
        <f aca="true" t="shared" si="0" ref="F4:F38">201*10000+100*C4+A4</f>
        <v>2010902</v>
      </c>
      <c r="K4">
        <v>201</v>
      </c>
    </row>
    <row r="5" spans="1:11" ht="15" customHeight="1">
      <c r="A5" s="5">
        <v>3</v>
      </c>
      <c r="B5" s="7" t="s">
        <v>223</v>
      </c>
      <c r="C5" s="40">
        <v>9</v>
      </c>
      <c r="D5" s="8" t="s">
        <v>65</v>
      </c>
      <c r="E5" s="8" t="s">
        <v>66</v>
      </c>
      <c r="F5">
        <f t="shared" si="0"/>
        <v>2010903</v>
      </c>
      <c r="K5">
        <v>201</v>
      </c>
    </row>
    <row r="6" spans="1:11" ht="15" customHeight="1">
      <c r="A6" s="5">
        <v>4</v>
      </c>
      <c r="B6" s="7" t="s">
        <v>222</v>
      </c>
      <c r="C6" s="40">
        <v>9</v>
      </c>
      <c r="D6" s="8" t="s">
        <v>65</v>
      </c>
      <c r="E6" s="8" t="s">
        <v>66</v>
      </c>
      <c r="F6">
        <f t="shared" si="0"/>
        <v>2010904</v>
      </c>
      <c r="K6">
        <v>201</v>
      </c>
    </row>
    <row r="7" spans="1:11" ht="15" customHeight="1">
      <c r="A7" s="5">
        <v>5</v>
      </c>
      <c r="B7" s="6" t="s">
        <v>218</v>
      </c>
      <c r="C7" s="38">
        <v>9</v>
      </c>
      <c r="D7" s="6" t="s">
        <v>57</v>
      </c>
      <c r="E7" s="7" t="s">
        <v>58</v>
      </c>
      <c r="F7">
        <f t="shared" si="0"/>
        <v>2010905</v>
      </c>
      <c r="K7">
        <v>201</v>
      </c>
    </row>
    <row r="8" spans="1:11" ht="15" customHeight="1">
      <c r="A8" s="5">
        <v>6</v>
      </c>
      <c r="B8" s="6" t="s">
        <v>225</v>
      </c>
      <c r="C8" s="38">
        <v>9</v>
      </c>
      <c r="D8" s="6" t="s">
        <v>5</v>
      </c>
      <c r="E8" s="7" t="s">
        <v>6</v>
      </c>
      <c r="F8">
        <f t="shared" si="0"/>
        <v>2010906</v>
      </c>
      <c r="K8">
        <v>201</v>
      </c>
    </row>
    <row r="9" spans="1:11" ht="15" customHeight="1">
      <c r="A9" s="5">
        <v>7</v>
      </c>
      <c r="B9" s="7" t="s">
        <v>68</v>
      </c>
      <c r="C9" s="40">
        <v>9</v>
      </c>
      <c r="D9" s="8" t="s">
        <v>65</v>
      </c>
      <c r="E9" s="8" t="s">
        <v>66</v>
      </c>
      <c r="F9">
        <f t="shared" si="0"/>
        <v>2010907</v>
      </c>
      <c r="K9">
        <v>201</v>
      </c>
    </row>
    <row r="10" spans="1:11" ht="15" customHeight="1">
      <c r="A10" s="5">
        <v>8</v>
      </c>
      <c r="B10" s="11" t="s">
        <v>32</v>
      </c>
      <c r="C10" s="41">
        <v>9</v>
      </c>
      <c r="D10" s="11" t="s">
        <v>33</v>
      </c>
      <c r="E10" s="11" t="s">
        <v>34</v>
      </c>
      <c r="F10">
        <f t="shared" si="0"/>
        <v>2010908</v>
      </c>
      <c r="K10">
        <v>201</v>
      </c>
    </row>
    <row r="11" spans="1:11" ht="15" customHeight="1">
      <c r="A11" s="5">
        <v>9</v>
      </c>
      <c r="B11" s="32" t="s">
        <v>37</v>
      </c>
      <c r="C11" s="45">
        <v>9</v>
      </c>
      <c r="D11" s="32" t="s">
        <v>38</v>
      </c>
      <c r="E11" s="7" t="s">
        <v>39</v>
      </c>
      <c r="F11">
        <f t="shared" si="0"/>
        <v>2010909</v>
      </c>
      <c r="K11">
        <v>201</v>
      </c>
    </row>
    <row r="12" spans="1:11" ht="15" customHeight="1">
      <c r="A12" s="5">
        <v>10</v>
      </c>
      <c r="B12" s="6" t="s">
        <v>219</v>
      </c>
      <c r="C12" s="38">
        <v>9</v>
      </c>
      <c r="D12" s="6" t="s">
        <v>57</v>
      </c>
      <c r="E12" s="7" t="s">
        <v>58</v>
      </c>
      <c r="F12">
        <f t="shared" si="0"/>
        <v>2010910</v>
      </c>
      <c r="K12">
        <v>201</v>
      </c>
    </row>
    <row r="13" spans="1:11" ht="15" customHeight="1">
      <c r="A13" s="5">
        <v>11</v>
      </c>
      <c r="B13" s="10" t="s">
        <v>54</v>
      </c>
      <c r="C13" s="41">
        <v>9</v>
      </c>
      <c r="D13" s="11" t="s">
        <v>51</v>
      </c>
      <c r="E13" s="10" t="s">
        <v>52</v>
      </c>
      <c r="F13">
        <f t="shared" si="0"/>
        <v>2010911</v>
      </c>
      <c r="K13">
        <v>201</v>
      </c>
    </row>
    <row r="14" spans="1:11" ht="15" customHeight="1">
      <c r="A14" s="5">
        <v>12</v>
      </c>
      <c r="B14" s="9" t="s">
        <v>9</v>
      </c>
      <c r="C14" s="37">
        <v>9</v>
      </c>
      <c r="D14" s="9" t="s">
        <v>10</v>
      </c>
      <c r="E14" s="9" t="s">
        <v>11</v>
      </c>
      <c r="F14">
        <f t="shared" si="0"/>
        <v>2010912</v>
      </c>
      <c r="K14">
        <v>201</v>
      </c>
    </row>
    <row r="15" spans="1:11" ht="15" customHeight="1">
      <c r="A15" s="5">
        <v>13</v>
      </c>
      <c r="B15" s="11" t="s">
        <v>35</v>
      </c>
      <c r="C15" s="41">
        <v>9</v>
      </c>
      <c r="D15" s="11" t="s">
        <v>33</v>
      </c>
      <c r="E15" s="11" t="s">
        <v>34</v>
      </c>
      <c r="F15">
        <f t="shared" si="0"/>
        <v>2010913</v>
      </c>
      <c r="K15">
        <v>201</v>
      </c>
    </row>
    <row r="16" spans="1:11" ht="15" customHeight="1">
      <c r="A16" s="5">
        <v>14</v>
      </c>
      <c r="B16" s="6" t="s">
        <v>86</v>
      </c>
      <c r="C16" s="38">
        <v>9</v>
      </c>
      <c r="D16" s="6" t="s">
        <v>83</v>
      </c>
      <c r="E16" s="7" t="s">
        <v>84</v>
      </c>
      <c r="F16">
        <f t="shared" si="0"/>
        <v>2010914</v>
      </c>
      <c r="K16">
        <v>201</v>
      </c>
    </row>
    <row r="17" spans="1:11" ht="15" customHeight="1">
      <c r="A17" s="5">
        <v>15</v>
      </c>
      <c r="B17" s="32" t="s">
        <v>40</v>
      </c>
      <c r="C17" s="45">
        <v>9</v>
      </c>
      <c r="D17" s="32" t="s">
        <v>38</v>
      </c>
      <c r="E17" s="7" t="s">
        <v>39</v>
      </c>
      <c r="F17">
        <f t="shared" si="0"/>
        <v>2010915</v>
      </c>
      <c r="K17">
        <v>201</v>
      </c>
    </row>
    <row r="18" spans="1:11" ht="15" customHeight="1">
      <c r="A18" s="5">
        <v>16</v>
      </c>
      <c r="B18" s="10" t="s">
        <v>41</v>
      </c>
      <c r="C18" s="39">
        <v>9</v>
      </c>
      <c r="D18" s="10" t="s">
        <v>42</v>
      </c>
      <c r="E18" s="10" t="s">
        <v>43</v>
      </c>
      <c r="F18">
        <f t="shared" si="0"/>
        <v>2010916</v>
      </c>
      <c r="K18">
        <v>201</v>
      </c>
    </row>
    <row r="19" spans="1:11" ht="15" customHeight="1">
      <c r="A19" s="5">
        <v>17</v>
      </c>
      <c r="B19" s="6" t="s">
        <v>224</v>
      </c>
      <c r="C19" s="38">
        <v>9</v>
      </c>
      <c r="D19" s="6" t="s">
        <v>79</v>
      </c>
      <c r="E19" s="7" t="s">
        <v>80</v>
      </c>
      <c r="F19">
        <f t="shared" si="0"/>
        <v>2010917</v>
      </c>
      <c r="K19">
        <v>201</v>
      </c>
    </row>
    <row r="20" spans="1:11" ht="15" customHeight="1">
      <c r="A20" s="5">
        <v>18</v>
      </c>
      <c r="B20" s="10" t="s">
        <v>53</v>
      </c>
      <c r="C20" s="41">
        <v>9</v>
      </c>
      <c r="D20" s="11" t="s">
        <v>51</v>
      </c>
      <c r="E20" s="10" t="s">
        <v>52</v>
      </c>
      <c r="F20">
        <f t="shared" si="0"/>
        <v>2010918</v>
      </c>
      <c r="K20">
        <v>201</v>
      </c>
    </row>
    <row r="21" spans="1:11" ht="15" customHeight="1">
      <c r="A21" s="5">
        <v>19</v>
      </c>
      <c r="B21" s="7" t="s">
        <v>148</v>
      </c>
      <c r="C21" s="36">
        <v>11</v>
      </c>
      <c r="D21" s="6" t="s">
        <v>5</v>
      </c>
      <c r="E21" s="7" t="s">
        <v>6</v>
      </c>
      <c r="F21">
        <f t="shared" si="0"/>
        <v>2011119</v>
      </c>
      <c r="K21">
        <v>201</v>
      </c>
    </row>
    <row r="22" spans="1:11" ht="15" customHeight="1">
      <c r="A22" s="5">
        <v>20</v>
      </c>
      <c r="B22" s="7" t="s">
        <v>156</v>
      </c>
      <c r="C22" s="36">
        <v>11</v>
      </c>
      <c r="D22" s="7" t="s">
        <v>21</v>
      </c>
      <c r="E22" s="7" t="s">
        <v>22</v>
      </c>
      <c r="F22">
        <f t="shared" si="0"/>
        <v>2011120</v>
      </c>
      <c r="K22">
        <v>201</v>
      </c>
    </row>
    <row r="23" spans="1:11" ht="15" customHeight="1">
      <c r="A23" s="5">
        <v>21</v>
      </c>
      <c r="B23" s="9" t="s">
        <v>150</v>
      </c>
      <c r="C23" s="37">
        <v>11</v>
      </c>
      <c r="D23" s="9" t="s">
        <v>14</v>
      </c>
      <c r="E23" s="9" t="s">
        <v>15</v>
      </c>
      <c r="F23">
        <f t="shared" si="0"/>
        <v>2011121</v>
      </c>
      <c r="K23">
        <v>201</v>
      </c>
    </row>
    <row r="24" spans="1:11" ht="15" customHeight="1">
      <c r="A24" s="5">
        <v>22</v>
      </c>
      <c r="B24" s="11" t="s">
        <v>161</v>
      </c>
      <c r="C24" s="41">
        <v>11</v>
      </c>
      <c r="D24" s="11" t="s">
        <v>33</v>
      </c>
      <c r="E24" s="11" t="s">
        <v>34</v>
      </c>
      <c r="F24">
        <f t="shared" si="0"/>
        <v>2011122</v>
      </c>
      <c r="K24">
        <v>201</v>
      </c>
    </row>
    <row r="25" spans="1:11" ht="15" customHeight="1">
      <c r="A25" s="5">
        <v>23</v>
      </c>
      <c r="B25" s="7" t="s">
        <v>173</v>
      </c>
      <c r="C25" s="40" t="s">
        <v>171</v>
      </c>
      <c r="D25" s="8" t="s">
        <v>65</v>
      </c>
      <c r="E25" s="8" t="s">
        <v>66</v>
      </c>
      <c r="F25">
        <f t="shared" si="0"/>
        <v>2011123</v>
      </c>
      <c r="K25">
        <v>201</v>
      </c>
    </row>
    <row r="26" spans="1:11" ht="15" customHeight="1">
      <c r="A26" s="5">
        <v>24</v>
      </c>
      <c r="B26" s="11" t="s">
        <v>162</v>
      </c>
      <c r="C26" s="41">
        <v>11</v>
      </c>
      <c r="D26" s="11" t="s">
        <v>33</v>
      </c>
      <c r="E26" s="11" t="s">
        <v>34</v>
      </c>
      <c r="F26">
        <f t="shared" si="0"/>
        <v>2011124</v>
      </c>
      <c r="K26">
        <v>201</v>
      </c>
    </row>
    <row r="27" spans="1:11" ht="15" customHeight="1">
      <c r="A27" s="5">
        <v>25</v>
      </c>
      <c r="B27" s="9" t="s">
        <v>151</v>
      </c>
      <c r="C27" s="37">
        <v>11</v>
      </c>
      <c r="D27" s="9" t="s">
        <v>14</v>
      </c>
      <c r="E27" s="9" t="s">
        <v>15</v>
      </c>
      <c r="F27">
        <f t="shared" si="0"/>
        <v>2011125</v>
      </c>
      <c r="K27">
        <v>201</v>
      </c>
    </row>
    <row r="28" spans="1:11" ht="15" customHeight="1">
      <c r="A28" s="5">
        <v>26</v>
      </c>
      <c r="B28" s="6" t="s">
        <v>184</v>
      </c>
      <c r="C28" s="38">
        <v>11</v>
      </c>
      <c r="D28" s="12" t="s">
        <v>72</v>
      </c>
      <c r="E28" s="12" t="s">
        <v>73</v>
      </c>
      <c r="F28">
        <f t="shared" si="0"/>
        <v>2011126</v>
      </c>
      <c r="K28">
        <v>201</v>
      </c>
    </row>
    <row r="29" spans="1:11" ht="15" customHeight="1">
      <c r="A29" s="5">
        <v>27</v>
      </c>
      <c r="B29" s="7" t="s">
        <v>149</v>
      </c>
      <c r="C29" s="36">
        <v>11</v>
      </c>
      <c r="D29" s="6" t="s">
        <v>5</v>
      </c>
      <c r="E29" s="7" t="s">
        <v>6</v>
      </c>
      <c r="F29">
        <f t="shared" si="0"/>
        <v>2011127</v>
      </c>
      <c r="K29">
        <v>201</v>
      </c>
    </row>
    <row r="30" spans="1:11" ht="15" customHeight="1">
      <c r="A30" s="5">
        <v>28</v>
      </c>
      <c r="B30" s="9" t="s">
        <v>152</v>
      </c>
      <c r="C30" s="37">
        <v>11</v>
      </c>
      <c r="D30" s="9" t="s">
        <v>101</v>
      </c>
      <c r="E30" s="9" t="s">
        <v>102</v>
      </c>
      <c r="F30">
        <f t="shared" si="0"/>
        <v>2011128</v>
      </c>
      <c r="K30">
        <v>201</v>
      </c>
    </row>
    <row r="31" spans="1:11" ht="15" customHeight="1">
      <c r="A31" s="5">
        <v>29</v>
      </c>
      <c r="B31" s="10" t="s">
        <v>164</v>
      </c>
      <c r="C31" s="41">
        <v>11</v>
      </c>
      <c r="D31" s="11" t="s">
        <v>51</v>
      </c>
      <c r="E31" s="10" t="s">
        <v>52</v>
      </c>
      <c r="F31">
        <f t="shared" si="0"/>
        <v>2011129</v>
      </c>
      <c r="K31">
        <v>201</v>
      </c>
    </row>
    <row r="32" spans="1:11" ht="15" customHeight="1">
      <c r="A32" s="5">
        <v>30</v>
      </c>
      <c r="B32" s="7" t="s">
        <v>174</v>
      </c>
      <c r="C32" s="40" t="s">
        <v>171</v>
      </c>
      <c r="D32" s="8" t="s">
        <v>65</v>
      </c>
      <c r="E32" s="8" t="s">
        <v>66</v>
      </c>
      <c r="F32">
        <f t="shared" si="0"/>
        <v>2011130</v>
      </c>
      <c r="K32">
        <v>201</v>
      </c>
    </row>
    <row r="33" spans="1:11" ht="15" customHeight="1">
      <c r="A33" s="5">
        <v>31</v>
      </c>
      <c r="B33" s="7" t="s">
        <v>172</v>
      </c>
      <c r="C33" s="40" t="s">
        <v>171</v>
      </c>
      <c r="D33" s="8" t="s">
        <v>65</v>
      </c>
      <c r="E33" s="8" t="s">
        <v>66</v>
      </c>
      <c r="F33">
        <f t="shared" si="0"/>
        <v>2011131</v>
      </c>
      <c r="K33">
        <v>201</v>
      </c>
    </row>
    <row r="34" spans="1:11" ht="15" customHeight="1">
      <c r="A34" s="5">
        <v>32</v>
      </c>
      <c r="B34" s="6" t="s">
        <v>231</v>
      </c>
      <c r="C34" s="38">
        <v>11</v>
      </c>
      <c r="D34" s="6" t="s">
        <v>57</v>
      </c>
      <c r="E34" s="7" t="s">
        <v>58</v>
      </c>
      <c r="F34">
        <f t="shared" si="0"/>
        <v>2011132</v>
      </c>
      <c r="K34">
        <v>201</v>
      </c>
    </row>
    <row r="35" spans="1:11" ht="15" customHeight="1">
      <c r="A35" s="5">
        <v>33</v>
      </c>
      <c r="B35" s="6" t="s">
        <v>168</v>
      </c>
      <c r="C35" s="38">
        <v>11</v>
      </c>
      <c r="D35" s="6" t="s">
        <v>57</v>
      </c>
      <c r="E35" s="7" t="s">
        <v>58</v>
      </c>
      <c r="F35">
        <f t="shared" si="0"/>
        <v>2011133</v>
      </c>
      <c r="K35">
        <v>201</v>
      </c>
    </row>
    <row r="36" spans="1:11" ht="15" customHeight="1">
      <c r="A36" s="5">
        <v>34</v>
      </c>
      <c r="B36" s="7" t="s">
        <v>160</v>
      </c>
      <c r="C36" s="36">
        <v>11</v>
      </c>
      <c r="D36" s="7" t="s">
        <v>27</v>
      </c>
      <c r="E36" s="7" t="s">
        <v>28</v>
      </c>
      <c r="F36">
        <f t="shared" si="0"/>
        <v>2011134</v>
      </c>
      <c r="K36">
        <v>201</v>
      </c>
    </row>
    <row r="37" spans="1:11" ht="15" customHeight="1">
      <c r="A37" s="5">
        <v>35</v>
      </c>
      <c r="B37" s="6" t="s">
        <v>181</v>
      </c>
      <c r="C37" s="38">
        <v>11</v>
      </c>
      <c r="D37" s="6" t="s">
        <v>83</v>
      </c>
      <c r="E37" s="6" t="s">
        <v>84</v>
      </c>
      <c r="F37">
        <f t="shared" si="0"/>
        <v>2011135</v>
      </c>
      <c r="K37">
        <v>201</v>
      </c>
    </row>
    <row r="38" spans="1:11" ht="15" customHeight="1">
      <c r="A38" s="5">
        <v>36</v>
      </c>
      <c r="B38" s="7" t="s">
        <v>170</v>
      </c>
      <c r="C38" s="40" t="s">
        <v>171</v>
      </c>
      <c r="D38" s="8" t="s">
        <v>65</v>
      </c>
      <c r="E38" s="8" t="s">
        <v>66</v>
      </c>
      <c r="F38">
        <f t="shared" si="0"/>
        <v>2011136</v>
      </c>
      <c r="K38">
        <v>201</v>
      </c>
    </row>
    <row r="39" ht="12.75">
      <c r="K39">
        <v>201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matek</dc:creator>
  <cp:keywords/>
  <dc:description/>
  <cp:lastModifiedBy>Cherry</cp:lastModifiedBy>
  <cp:lastPrinted>2012-02-04T22:09:37Z</cp:lastPrinted>
  <dcterms:created xsi:type="dcterms:W3CDTF">2012-02-02T04:19:25Z</dcterms:created>
  <dcterms:modified xsi:type="dcterms:W3CDTF">2003-08-04T00:53:30Z</dcterms:modified>
  <cp:category/>
  <cp:version/>
  <cp:contentType/>
  <cp:contentStatus/>
</cp:coreProperties>
</file>